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15480" windowHeight="11640"/>
  </bookViews>
  <sheets>
    <sheet name="Лист1" sheetId="1" r:id="rId1"/>
  </sheets>
  <definedNames>
    <definedName name="_xlnm.Print_Titles" localSheetId="0">Лист1!$8:$10</definedName>
    <definedName name="_xlnm.Print_Area" localSheetId="0">Лист1!$A$1:$P$61</definedName>
  </definedNames>
  <calcPr calcId="125725"/>
</workbook>
</file>

<file path=xl/calcChain.xml><?xml version="1.0" encoding="utf-8"?>
<calcChain xmlns="http://schemas.openxmlformats.org/spreadsheetml/2006/main">
  <c r="M57" i="1"/>
  <c r="N43" l="1"/>
  <c r="N44"/>
  <c r="O44"/>
  <c r="O43" s="1"/>
  <c r="M44"/>
  <c r="M43" s="1"/>
  <c r="N41"/>
  <c r="N40" s="1"/>
  <c r="O41"/>
  <c r="O40" s="1"/>
  <c r="M41"/>
  <c r="M40" s="1"/>
  <c r="O57"/>
  <c r="N57"/>
  <c r="M18"/>
  <c r="M17" s="1"/>
  <c r="O13"/>
  <c r="O12" s="1"/>
  <c r="N13"/>
  <c r="N12" s="1"/>
  <c r="N11" s="1"/>
  <c r="M13"/>
  <c r="M12" s="1"/>
  <c r="O18"/>
  <c r="O17" s="1"/>
  <c r="N18"/>
  <c r="N17" s="1"/>
  <c r="O30"/>
  <c r="N30"/>
  <c r="M54"/>
  <c r="O38"/>
  <c r="O37" s="1"/>
  <c r="N38"/>
  <c r="N37" s="1"/>
  <c r="M38"/>
  <c r="M37" s="1"/>
  <c r="O23"/>
  <c r="N35"/>
  <c r="N34" s="1"/>
  <c r="O35"/>
  <c r="O34" s="1"/>
  <c r="M35"/>
  <c r="M34" s="1"/>
  <c r="N23"/>
  <c r="M23"/>
  <c r="O47"/>
  <c r="O54"/>
  <c r="N54"/>
  <c r="N26"/>
  <c r="O26"/>
  <c r="M30"/>
  <c r="M26"/>
  <c r="N47"/>
  <c r="M47"/>
  <c r="M11" l="1"/>
  <c r="O11"/>
  <c r="N46"/>
  <c r="M46"/>
  <c r="O46"/>
  <c r="O60" l="1"/>
  <c r="N60"/>
  <c r="M60"/>
</calcChain>
</file>

<file path=xl/sharedStrings.xml><?xml version="1.0" encoding="utf-8"?>
<sst xmlns="http://schemas.openxmlformats.org/spreadsheetml/2006/main" count="482" uniqueCount="132">
  <si>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</si>
  <si>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</si>
  <si>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</si>
  <si>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</si>
  <si>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</si>
  <si>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</si>
  <si>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</si>
  <si>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</si>
  <si>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</si>
  <si>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</si>
  <si>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</si>
  <si>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</si>
  <si>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</si>
  <si>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</si>
  <si>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</si>
  <si>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</si>
  <si>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</si>
  <si>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</si>
  <si>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</si>
  <si>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</si>
  <si>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</si>
  <si>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</si>
  <si>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</si>
  <si>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</si>
  <si>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</si>
  <si>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</si>
  <si>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</si>
  <si>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</si>
  <si>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</si>
  <si>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</si>
  <si>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</si>
  <si>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</si>
  <si>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</si>
  <si>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</si>
  <si>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</si>
  <si>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</si>
  <si>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</si>
  <si>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</si>
  <si>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</si>
  <si>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</si>
  <si>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</si>
  <si>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>Приложение 4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</si>
  <si>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</si>
  <si>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</si>
  <si>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</si>
  <si>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</si>
  <si>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</si>
  <si>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</si>
  <si>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</si>
  <si>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</si>
  <si>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</si>
  <si>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</si>
  <si>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</si>
  <si>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030</t>
  </si>
  <si>
    <t>999</t>
  </si>
  <si>
    <t>Субвенции бюджетам  субъектов Российской Федерации  и муниципальных образований</t>
  </si>
  <si>
    <t>Единый сельскохозяйственный налог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</si>
  <si>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</si>
  <si>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</si>
  <si>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</si>
  <si>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100</t>
  </si>
  <si>
    <t>Средства самообложения граждан, зачисляемые в бюджеты поселений</t>
  </si>
  <si>
    <t>0002</t>
  </si>
  <si>
    <t>0001</t>
  </si>
  <si>
    <t xml:space="preserve">Прочие  межбюджетные трансферты, передаваемые бюджетам поселений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</si>
  <si>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</si>
  <si>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</si>
  <si>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</si>
  <si>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</si>
  <si>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</si>
  <si>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</si>
  <si>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</si>
  <si>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</t>
  </si>
  <si>
    <t>040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</si>
  <si>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</si>
  <si>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</si>
  <si>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</si>
  <si>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</si>
  <si>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</t>
  </si>
  <si>
    <t>Средства самообложения граждан</t>
  </si>
  <si>
    <t>024</t>
  </si>
  <si>
    <t>Субвенции бюджетам сельских поселений на выполнение передаваемых полномочий субъектов Российской Федерации обеспечение деятельности административных комиссий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</si>
  <si>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</si>
  <si>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</si>
  <si>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</si>
  <si>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</si>
  <si>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Совета депутатов  </t>
  </si>
  <si>
    <t>802</t>
  </si>
  <si>
    <t>08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</si>
  <si>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</si>
  <si>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</si>
  <si>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020</t>
  </si>
  <si>
    <t>1000</t>
  </si>
  <si>
    <t>30</t>
  </si>
  <si>
    <t>7514</t>
  </si>
  <si>
    <t>35</t>
  </si>
  <si>
    <t>118</t>
  </si>
  <si>
    <t>49</t>
  </si>
  <si>
    <t>Прочие межбюджетные трансферты</t>
  </si>
  <si>
    <t>Прочие межбюджетные трансферты поселениям на сбалансированность бюджетов</t>
  </si>
  <si>
    <t>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кабинеты,и других лиц,занимающихся частной практикой в соответствии со статьёй 227Налогового кодекса Российской Федерации</t>
  </si>
  <si>
    <t>Налог на доходы физических лиц с доходов ,полученных физическими лицами в соответствии со статьей 228 Налогового кодекса РФ</t>
  </si>
  <si>
    <t>к  решению Александровского</t>
  </si>
  <si>
    <t>от 25.12.2017г. № 46</t>
  </si>
  <si>
    <t>16</t>
  </si>
  <si>
    <t>140</t>
  </si>
  <si>
    <t>Доходы 
сельского 
бюджета
2020года</t>
  </si>
  <si>
    <t>Доходы 
сельского
бюджета 
2021 года</t>
  </si>
  <si>
    <t>Доходы 
сельского 
бюджета 
2022 года</t>
  </si>
  <si>
    <t>231</t>
  </si>
  <si>
    <t>241</t>
  </si>
  <si>
    <t>251</t>
  </si>
  <si>
    <t>261</t>
  </si>
  <si>
    <t>Дотации бюджетам сельских поселений на выравнивание бюджетной обеспеченности из бюджетов муниципальных районов за счет средств районного бюджета</t>
  </si>
  <si>
    <t>Дотации бюджетам сельских поселений на выравнивание бюджетной обеспеченности из бюджетов муниципальных районов за счет средств краевого бюджета</t>
  </si>
  <si>
    <t>Субсидии  бюджетам муниципальных образований  на капитальный ремонт т ремонт автомобильных дорог общего пользования местного значения</t>
  </si>
  <si>
    <t>Субсидии бюджетам муниципальных образований  на частичное финансирование(возмещение) расходов на региональные выплаты и выплаты обеспечивающие уровень заработной платы работников бюджетной сферы не ниже размера минимальной оплаты труда.</t>
  </si>
  <si>
    <t>Субсидии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края в чрезвычайных ситуациях" государственной программы Красноярского края "Защита от чрезвычайных ситуацийприродного и техногенного характера и обеспечение безопасности населения</t>
  </si>
  <si>
    <t>29</t>
  </si>
  <si>
    <t>7509</t>
  </si>
  <si>
    <t>150</t>
  </si>
  <si>
    <t>7412</t>
  </si>
  <si>
    <t xml:space="preserve">Доходы  бюджета Александровского сельсовета на 2020 год и плановый период 2021-2022 гг.            
</t>
  </si>
  <si>
    <t>Сумма поступлений государственной пошлины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</si>
  <si>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1049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</si>
  <si>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</si>
  <si>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07</t>
  </si>
  <si>
    <t>090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</si>
  <si>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</si>
  <si>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</si>
  <si>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7508</t>
  </si>
  <si>
    <t xml:space="preserve"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</si>
</sst>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"/>
    <numFmt numFmtId="166" formatCode="_-* #,##0.000_р_._-;\-* #,##0.00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164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5" fontId="3" fillId="0" borderId="0" xfId="0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0" borderId="2" xfId="0" applyNumberFormat="1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justify" vertical="center" wrapText="1"/>
    </xf>
    <xf numFmtId="2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/>
    <xf numFmtId="49" fontId="2" fillId="3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Alignment="1">
      <alignment horizontal="left" vertical="top" wrapText="1"/>
    </xf>
    <xf numFmtId="164" fontId="6" fillId="0" borderId="0" xfId="0" quotePrefix="1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vertical="top" wrapText="1"/>
      <protection locked="0"/>
    </xf>
    <xf numFmtId="0" fontId="2" fillId="0" borderId="3" xfId="0" applyNumberFormat="1" applyFont="1" applyBorder="1" applyAlignment="1" applyProtection="1">
      <alignment vertical="top" wrapText="1"/>
      <protection locked="0"/>
    </xf>
    <xf numFmtId="0" fontId="2" fillId="0" borderId="4" xfId="0" applyNumberFormat="1" applyFont="1" applyBorder="1" applyAlignment="1" applyProtection="1">
      <alignment vertical="top" wrapText="1"/>
      <protection locked="0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tabSelected="1" view="pageBreakPreview" topLeftCell="A11" zoomScaleSheetLayoutView="100" workbookViewId="0">
      <selection activeCell="M8" sqref="M8:M9"/>
    </sheetView>
  </sheetViews>
  <sheetFormatPr defaultColWidth="9.109375" defaultRowHeight="13.2"/>
  <cols>
    <col min="1" max="1" width="3.5546875" style="15" customWidth="1"/>
    <col min="2" max="2" width="4.33203125" style="16" customWidth="1"/>
    <col min="3" max="3" width="0" style="16" hidden="1" customWidth="1"/>
    <col min="4" max="4" width="3.109375" style="16" hidden="1" customWidth="1"/>
    <col min="5" max="5" width="3.44140625" style="16" customWidth="1"/>
    <col min="6" max="6" width="3.6640625" style="16" customWidth="1"/>
    <col min="7" max="7" width="4" style="16" customWidth="1"/>
    <col min="8" max="8" width="4.44140625" style="16" customWidth="1"/>
    <col min="9" max="9" width="4.33203125" style="16" customWidth="1"/>
    <col min="10" max="10" width="4.5546875" style="16" customWidth="1"/>
    <col min="11" max="11" width="8.88671875" style="16" customWidth="1"/>
    <col min="12" max="12" width="54.109375" style="17" customWidth="1"/>
    <col min="13" max="13" width="19.44140625" style="18" customWidth="1"/>
    <col min="14" max="14" width="12.109375" style="18" customWidth="1"/>
    <col min="15" max="15" width="12.33203125" style="18" customWidth="1"/>
    <col min="16" max="16" width="0" style="14" hidden="1" customWidth="1"/>
    <col min="17" max="16384" width="9.109375" style="14"/>
  </cols>
  <sheetData>
    <row r="1" spans="1:15" s="13" customFormat="1" ht="15.7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9"/>
      <c r="M1" s="19" t="s">
        <v>41</v>
      </c>
      <c r="N1" s="19"/>
      <c r="O1" s="19"/>
    </row>
    <row r="2" spans="1:15" s="13" customFormat="1" ht="14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30"/>
      <c r="M2" s="58" t="s">
        <v>102</v>
      </c>
      <c r="N2" s="58"/>
      <c r="O2" s="58"/>
    </row>
    <row r="3" spans="1:15" s="13" customFormat="1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30"/>
      <c r="M3" s="59" t="s">
        <v>86</v>
      </c>
      <c r="N3" s="60"/>
      <c r="O3" s="60"/>
    </row>
    <row r="4" spans="1:15" s="13" customFormat="1" ht="17.25" hidden="1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30"/>
      <c r="M4" s="59" t="s">
        <v>103</v>
      </c>
      <c r="N4" s="59"/>
      <c r="O4" s="59"/>
    </row>
    <row r="5" spans="1:15" s="13" customFormat="1" ht="18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20"/>
      <c r="N5" s="20"/>
      <c r="O5" s="20"/>
    </row>
    <row r="6" spans="1:15" s="13" customFormat="1" ht="18" customHeight="1">
      <c r="A6" s="61" t="s">
        <v>122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s="13" customFormat="1" ht="14.2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"/>
      <c r="N7" s="1"/>
      <c r="O7" s="1"/>
    </row>
    <row r="8" spans="1:15" s="13" customFormat="1" ht="17.25" customHeight="1">
      <c r="A8" s="68" t="s">
        <v>6</v>
      </c>
      <c r="B8" s="70" t="s">
        <v>7</v>
      </c>
      <c r="C8" s="71"/>
      <c r="D8" s="71"/>
      <c r="E8" s="71"/>
      <c r="F8" s="71"/>
      <c r="G8" s="71"/>
      <c r="H8" s="71"/>
      <c r="I8" s="71"/>
      <c r="J8" s="71"/>
      <c r="K8" s="71"/>
      <c r="L8" s="72" t="s">
        <v>5</v>
      </c>
      <c r="M8" s="63" t="s">
        <v>106</v>
      </c>
      <c r="N8" s="63" t="s">
        <v>107</v>
      </c>
      <c r="O8" s="63" t="s">
        <v>108</v>
      </c>
    </row>
    <row r="9" spans="1:15" s="13" customFormat="1" ht="153.75" customHeight="1">
      <c r="A9" s="69"/>
      <c r="B9" s="2" t="s">
        <v>8</v>
      </c>
      <c r="C9" s="3"/>
      <c r="D9" s="3"/>
      <c r="E9" s="2" t="s">
        <v>1</v>
      </c>
      <c r="F9" s="2" t="s">
        <v>2</v>
      </c>
      <c r="G9" s="2" t="s">
        <v>3</v>
      </c>
      <c r="H9" s="2" t="s">
        <v>4</v>
      </c>
      <c r="I9" s="2" t="s">
        <v>9</v>
      </c>
      <c r="J9" s="2" t="s">
        <v>10</v>
      </c>
      <c r="K9" s="2" t="s">
        <v>11</v>
      </c>
      <c r="L9" s="73"/>
      <c r="M9" s="64"/>
      <c r="N9" s="64"/>
      <c r="O9" s="64"/>
    </row>
    <row r="10" spans="1:15" s="13" customFormat="1" ht="12.75" customHeight="1">
      <c r="A10" s="9"/>
      <c r="B10" s="4" t="s">
        <v>12</v>
      </c>
      <c r="C10" s="3"/>
      <c r="D10" s="3"/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4">
        <v>9</v>
      </c>
      <c r="M10" s="4">
        <v>10</v>
      </c>
      <c r="N10" s="4">
        <v>11</v>
      </c>
      <c r="O10" s="4">
        <v>12</v>
      </c>
    </row>
    <row r="11" spans="1:15" ht="13.5" customHeight="1">
      <c r="A11" s="8">
        <v>1</v>
      </c>
      <c r="B11" s="27" t="s">
        <v>20</v>
      </c>
      <c r="C11" s="27" t="s">
        <v>21</v>
      </c>
      <c r="D11" s="27" t="s">
        <v>22</v>
      </c>
      <c r="E11" s="27" t="s">
        <v>12</v>
      </c>
      <c r="F11" s="27" t="s">
        <v>22</v>
      </c>
      <c r="G11" s="27" t="s">
        <v>22</v>
      </c>
      <c r="H11" s="27" t="s">
        <v>20</v>
      </c>
      <c r="I11" s="28" t="s">
        <v>22</v>
      </c>
      <c r="J11" s="27" t="s">
        <v>23</v>
      </c>
      <c r="K11" s="27" t="s">
        <v>20</v>
      </c>
      <c r="L11" s="29" t="s">
        <v>24</v>
      </c>
      <c r="M11" s="37">
        <f>M12+M17+M23+M26+M34+M37+M43+M40</f>
        <v>402304</v>
      </c>
      <c r="N11" s="37">
        <f t="shared" ref="N11:O11" si="0">N12+N17+N23+N26+N34+N37+N43+N40</f>
        <v>412437</v>
      </c>
      <c r="O11" s="37">
        <f t="shared" si="0"/>
        <v>424685</v>
      </c>
    </row>
    <row r="12" spans="1:15" ht="14.25" customHeight="1">
      <c r="A12" s="8">
        <v>2</v>
      </c>
      <c r="B12" s="27" t="s">
        <v>25</v>
      </c>
      <c r="C12" s="27" t="s">
        <v>26</v>
      </c>
      <c r="D12" s="27" t="s">
        <v>22</v>
      </c>
      <c r="E12" s="27" t="s">
        <v>12</v>
      </c>
      <c r="F12" s="27" t="s">
        <v>27</v>
      </c>
      <c r="G12" s="27" t="s">
        <v>22</v>
      </c>
      <c r="H12" s="27" t="s">
        <v>20</v>
      </c>
      <c r="I12" s="28" t="s">
        <v>22</v>
      </c>
      <c r="J12" s="27" t="s">
        <v>23</v>
      </c>
      <c r="K12" s="27" t="s">
        <v>20</v>
      </c>
      <c r="L12" s="29" t="s">
        <v>28</v>
      </c>
      <c r="M12" s="37">
        <f>M13</f>
        <v>83680</v>
      </c>
      <c r="N12" s="37">
        <f>N13</f>
        <v>88500</v>
      </c>
      <c r="O12" s="37">
        <f>O13</f>
        <v>95720</v>
      </c>
    </row>
    <row r="13" spans="1:15" ht="14.25" customHeight="1">
      <c r="A13" s="8">
        <v>3</v>
      </c>
      <c r="B13" s="6" t="s">
        <v>25</v>
      </c>
      <c r="C13" s="6" t="s">
        <v>32</v>
      </c>
      <c r="D13" s="6" t="s">
        <v>22</v>
      </c>
      <c r="E13" s="6" t="s">
        <v>12</v>
      </c>
      <c r="F13" s="6" t="s">
        <v>27</v>
      </c>
      <c r="G13" s="6" t="s">
        <v>31</v>
      </c>
      <c r="H13" s="6" t="s">
        <v>20</v>
      </c>
      <c r="I13" s="7" t="s">
        <v>27</v>
      </c>
      <c r="J13" s="6" t="s">
        <v>23</v>
      </c>
      <c r="K13" s="6" t="s">
        <v>29</v>
      </c>
      <c r="L13" s="5" t="s">
        <v>33</v>
      </c>
      <c r="M13" s="38">
        <f>M14+M15+M16</f>
        <v>83680</v>
      </c>
      <c r="N13" s="38">
        <f>N14+N15+N16</f>
        <v>88500</v>
      </c>
      <c r="O13" s="38">
        <f>O14+O15+O16</f>
        <v>95720</v>
      </c>
    </row>
    <row r="14" spans="1:15" ht="54" customHeight="1">
      <c r="A14" s="8">
        <v>4</v>
      </c>
      <c r="B14" s="6" t="s">
        <v>25</v>
      </c>
      <c r="C14" s="6" t="s">
        <v>32</v>
      </c>
      <c r="D14" s="6" t="s">
        <v>22</v>
      </c>
      <c r="E14" s="6" t="s">
        <v>12</v>
      </c>
      <c r="F14" s="6" t="s">
        <v>27</v>
      </c>
      <c r="G14" s="6" t="s">
        <v>31</v>
      </c>
      <c r="H14" s="6" t="s">
        <v>30</v>
      </c>
      <c r="I14" s="7" t="s">
        <v>27</v>
      </c>
      <c r="J14" s="6" t="s">
        <v>23</v>
      </c>
      <c r="K14" s="6" t="s">
        <v>29</v>
      </c>
      <c r="L14" s="5" t="s">
        <v>59</v>
      </c>
      <c r="M14" s="50">
        <v>83360</v>
      </c>
      <c r="N14" s="50">
        <v>88500</v>
      </c>
      <c r="O14" s="50">
        <v>94640</v>
      </c>
    </row>
    <row r="15" spans="1:15" ht="95.25" customHeight="1">
      <c r="A15" s="8">
        <v>5</v>
      </c>
      <c r="B15" s="6" t="s">
        <v>25</v>
      </c>
      <c r="C15" s="6" t="s">
        <v>32</v>
      </c>
      <c r="D15" s="6" t="s">
        <v>22</v>
      </c>
      <c r="E15" s="6" t="s">
        <v>12</v>
      </c>
      <c r="F15" s="6" t="s">
        <v>27</v>
      </c>
      <c r="G15" s="6" t="s">
        <v>31</v>
      </c>
      <c r="H15" s="6" t="s">
        <v>91</v>
      </c>
      <c r="I15" s="7" t="s">
        <v>27</v>
      </c>
      <c r="J15" s="6" t="s">
        <v>23</v>
      </c>
      <c r="K15" s="6" t="s">
        <v>29</v>
      </c>
      <c r="L15" s="49" t="s">
        <v>100</v>
      </c>
      <c r="M15" s="50">
        <v>280</v>
      </c>
      <c r="N15" s="50">
        <v>0</v>
      </c>
      <c r="O15" s="50">
        <v>1040</v>
      </c>
    </row>
    <row r="16" spans="1:15" ht="39" customHeight="1">
      <c r="A16" s="8">
        <v>6</v>
      </c>
      <c r="B16" s="6" t="s">
        <v>25</v>
      </c>
      <c r="C16" s="6" t="s">
        <v>32</v>
      </c>
      <c r="D16" s="6" t="s">
        <v>22</v>
      </c>
      <c r="E16" s="6" t="s">
        <v>12</v>
      </c>
      <c r="F16" s="6" t="s">
        <v>27</v>
      </c>
      <c r="G16" s="6" t="s">
        <v>31</v>
      </c>
      <c r="H16" s="6" t="s">
        <v>53</v>
      </c>
      <c r="I16" s="7" t="s">
        <v>27</v>
      </c>
      <c r="J16" s="6" t="s">
        <v>23</v>
      </c>
      <c r="K16" s="6" t="s">
        <v>29</v>
      </c>
      <c r="L16" s="49" t="s">
        <v>101</v>
      </c>
      <c r="M16" s="50">
        <v>40</v>
      </c>
      <c r="N16" s="50">
        <v>0</v>
      </c>
      <c r="O16" s="50">
        <v>40</v>
      </c>
    </row>
    <row r="17" spans="1:15" ht="34.5" customHeight="1">
      <c r="A17" s="8">
        <v>7</v>
      </c>
      <c r="B17" s="27" t="s">
        <v>20</v>
      </c>
      <c r="C17" s="27"/>
      <c r="D17" s="27"/>
      <c r="E17" s="27" t="s">
        <v>12</v>
      </c>
      <c r="F17" s="27" t="s">
        <v>34</v>
      </c>
      <c r="G17" s="27" t="s">
        <v>22</v>
      </c>
      <c r="H17" s="27" t="s">
        <v>20</v>
      </c>
      <c r="I17" s="28" t="s">
        <v>22</v>
      </c>
      <c r="J17" s="27" t="s">
        <v>23</v>
      </c>
      <c r="K17" s="27" t="s">
        <v>20</v>
      </c>
      <c r="L17" s="31" t="s">
        <v>69</v>
      </c>
      <c r="M17" s="37">
        <f>M18</f>
        <v>68968</v>
      </c>
      <c r="N17" s="37">
        <f>N18</f>
        <v>71412</v>
      </c>
      <c r="O17" s="37">
        <f>O18</f>
        <v>74356</v>
      </c>
    </row>
    <row r="18" spans="1:15" ht="30.75" customHeight="1">
      <c r="A18" s="26">
        <v>8</v>
      </c>
      <c r="B18" s="6" t="s">
        <v>60</v>
      </c>
      <c r="C18" s="6"/>
      <c r="D18" s="6"/>
      <c r="E18" s="6" t="s">
        <v>12</v>
      </c>
      <c r="F18" s="6" t="s">
        <v>34</v>
      </c>
      <c r="G18" s="6" t="s">
        <v>31</v>
      </c>
      <c r="H18" s="6" t="s">
        <v>20</v>
      </c>
      <c r="I18" s="7" t="s">
        <v>27</v>
      </c>
      <c r="J18" s="6" t="s">
        <v>23</v>
      </c>
      <c r="K18" s="6" t="s">
        <v>29</v>
      </c>
      <c r="L18" s="5" t="s">
        <v>65</v>
      </c>
      <c r="M18" s="38">
        <f>M19+M20+M21+M22</f>
        <v>68968</v>
      </c>
      <c r="N18" s="38">
        <f>N19+N20+N21+N22</f>
        <v>71412</v>
      </c>
      <c r="O18" s="38">
        <f>O19+O20+O21+O22</f>
        <v>74356</v>
      </c>
    </row>
    <row r="19" spans="1:15" ht="66">
      <c r="A19" s="8">
        <v>9</v>
      </c>
      <c r="B19" s="6" t="s">
        <v>60</v>
      </c>
      <c r="C19" s="6"/>
      <c r="D19" s="6"/>
      <c r="E19" s="6" t="s">
        <v>12</v>
      </c>
      <c r="F19" s="6" t="s">
        <v>34</v>
      </c>
      <c r="G19" s="6" t="s">
        <v>31</v>
      </c>
      <c r="H19" s="6" t="s">
        <v>109</v>
      </c>
      <c r="I19" s="7" t="s">
        <v>27</v>
      </c>
      <c r="J19" s="6" t="s">
        <v>23</v>
      </c>
      <c r="K19" s="6" t="s">
        <v>29</v>
      </c>
      <c r="L19" s="21" t="s">
        <v>82</v>
      </c>
      <c r="M19" s="38">
        <v>31604</v>
      </c>
      <c r="N19" s="38">
        <v>32920</v>
      </c>
      <c r="O19" s="38">
        <v>34224</v>
      </c>
    </row>
    <row r="20" spans="1:15" ht="79.2">
      <c r="A20" s="8">
        <v>10</v>
      </c>
      <c r="B20" s="6" t="s">
        <v>60</v>
      </c>
      <c r="C20" s="6"/>
      <c r="D20" s="6"/>
      <c r="E20" s="6" t="s">
        <v>12</v>
      </c>
      <c r="F20" s="6" t="s">
        <v>34</v>
      </c>
      <c r="G20" s="6" t="s">
        <v>31</v>
      </c>
      <c r="H20" s="6" t="s">
        <v>110</v>
      </c>
      <c r="I20" s="7" t="s">
        <v>27</v>
      </c>
      <c r="J20" s="6" t="s">
        <v>23</v>
      </c>
      <c r="K20" s="6" t="s">
        <v>29</v>
      </c>
      <c r="L20" s="21" t="s">
        <v>83</v>
      </c>
      <c r="M20" s="38">
        <v>163</v>
      </c>
      <c r="N20" s="38">
        <v>165</v>
      </c>
      <c r="O20" s="38">
        <v>169</v>
      </c>
    </row>
    <row r="21" spans="1:15" ht="66">
      <c r="A21" s="8">
        <v>11</v>
      </c>
      <c r="B21" s="6" t="s">
        <v>60</v>
      </c>
      <c r="C21" s="6"/>
      <c r="D21" s="6"/>
      <c r="E21" s="6" t="s">
        <v>12</v>
      </c>
      <c r="F21" s="6" t="s">
        <v>34</v>
      </c>
      <c r="G21" s="6" t="s">
        <v>31</v>
      </c>
      <c r="H21" s="6" t="s">
        <v>111</v>
      </c>
      <c r="I21" s="7" t="s">
        <v>27</v>
      </c>
      <c r="J21" s="6" t="s">
        <v>23</v>
      </c>
      <c r="K21" s="6" t="s">
        <v>29</v>
      </c>
      <c r="L21" s="21" t="s">
        <v>84</v>
      </c>
      <c r="M21" s="38">
        <v>41280</v>
      </c>
      <c r="N21" s="38">
        <v>42879</v>
      </c>
      <c r="O21" s="38">
        <v>44307</v>
      </c>
    </row>
    <row r="22" spans="1:15" ht="54" customHeight="1">
      <c r="A22" s="8">
        <v>12</v>
      </c>
      <c r="B22" s="6" t="s">
        <v>60</v>
      </c>
      <c r="C22" s="6"/>
      <c r="D22" s="6"/>
      <c r="E22" s="6" t="s">
        <v>12</v>
      </c>
      <c r="F22" s="6" t="s">
        <v>34</v>
      </c>
      <c r="G22" s="6" t="s">
        <v>31</v>
      </c>
      <c r="H22" s="6" t="s">
        <v>112</v>
      </c>
      <c r="I22" s="7" t="s">
        <v>27</v>
      </c>
      <c r="J22" s="6" t="s">
        <v>23</v>
      </c>
      <c r="K22" s="6" t="s">
        <v>29</v>
      </c>
      <c r="L22" s="21" t="s">
        <v>85</v>
      </c>
      <c r="M22" s="38">
        <v>-4079</v>
      </c>
      <c r="N22" s="38">
        <v>-4552</v>
      </c>
      <c r="O22" s="38">
        <v>-4344</v>
      </c>
    </row>
    <row r="23" spans="1:15" ht="15" customHeight="1">
      <c r="A23" s="8">
        <v>13</v>
      </c>
      <c r="B23" s="27" t="s">
        <v>25</v>
      </c>
      <c r="C23" s="27"/>
      <c r="D23" s="27"/>
      <c r="E23" s="27" t="s">
        <v>12</v>
      </c>
      <c r="F23" s="27" t="s">
        <v>35</v>
      </c>
      <c r="G23" s="27" t="s">
        <v>22</v>
      </c>
      <c r="H23" s="27" t="s">
        <v>20</v>
      </c>
      <c r="I23" s="28" t="s">
        <v>22</v>
      </c>
      <c r="J23" s="27" t="s">
        <v>23</v>
      </c>
      <c r="K23" s="27" t="s">
        <v>20</v>
      </c>
      <c r="L23" s="32" t="s">
        <v>70</v>
      </c>
      <c r="M23" s="37">
        <f>M24</f>
        <v>4500</v>
      </c>
      <c r="N23" s="37">
        <f>N24</f>
        <v>60500</v>
      </c>
      <c r="O23" s="37">
        <f>O24</f>
        <v>20500</v>
      </c>
    </row>
    <row r="24" spans="1:15" ht="15" customHeight="1">
      <c r="A24" s="8">
        <v>14</v>
      </c>
      <c r="B24" s="6" t="s">
        <v>25</v>
      </c>
      <c r="C24" s="6"/>
      <c r="D24" s="6"/>
      <c r="E24" s="6" t="s">
        <v>12</v>
      </c>
      <c r="F24" s="6" t="s">
        <v>35</v>
      </c>
      <c r="G24" s="6" t="s">
        <v>34</v>
      </c>
      <c r="H24" s="6" t="s">
        <v>20</v>
      </c>
      <c r="I24" s="7" t="s">
        <v>22</v>
      </c>
      <c r="J24" s="6" t="s">
        <v>23</v>
      </c>
      <c r="K24" s="6" t="s">
        <v>29</v>
      </c>
      <c r="L24" s="5" t="s">
        <v>56</v>
      </c>
      <c r="M24" s="50">
        <v>4500</v>
      </c>
      <c r="N24" s="50">
        <v>60500</v>
      </c>
      <c r="O24" s="50">
        <v>20500</v>
      </c>
    </row>
    <row r="25" spans="1:15" ht="15" customHeight="1">
      <c r="A25" s="8">
        <v>15</v>
      </c>
      <c r="B25" s="6" t="s">
        <v>25</v>
      </c>
      <c r="C25" s="6"/>
      <c r="D25" s="6"/>
      <c r="E25" s="6" t="s">
        <v>12</v>
      </c>
      <c r="F25" s="6" t="s">
        <v>35</v>
      </c>
      <c r="G25" s="6" t="s">
        <v>34</v>
      </c>
      <c r="H25" s="6" t="s">
        <v>30</v>
      </c>
      <c r="I25" s="7" t="s">
        <v>27</v>
      </c>
      <c r="J25" s="6" t="s">
        <v>23</v>
      </c>
      <c r="K25" s="6" t="s">
        <v>29</v>
      </c>
      <c r="L25" s="5" t="s">
        <v>56</v>
      </c>
      <c r="M25" s="38">
        <v>4500</v>
      </c>
      <c r="N25" s="38">
        <v>60500</v>
      </c>
      <c r="O25" s="38">
        <v>20500</v>
      </c>
    </row>
    <row r="26" spans="1:15">
      <c r="A26" s="8">
        <v>16</v>
      </c>
      <c r="B26" s="27" t="s">
        <v>25</v>
      </c>
      <c r="C26" s="27"/>
      <c r="D26" s="27"/>
      <c r="E26" s="27" t="s">
        <v>12</v>
      </c>
      <c r="F26" s="27" t="s">
        <v>45</v>
      </c>
      <c r="G26" s="27" t="s">
        <v>22</v>
      </c>
      <c r="H26" s="27" t="s">
        <v>20</v>
      </c>
      <c r="I26" s="28" t="s">
        <v>22</v>
      </c>
      <c r="J26" s="27" t="s">
        <v>23</v>
      </c>
      <c r="K26" s="27" t="s">
        <v>20</v>
      </c>
      <c r="L26" s="29" t="s">
        <v>44</v>
      </c>
      <c r="M26" s="37">
        <f>M27+M29</f>
        <v>228656</v>
      </c>
      <c r="N26" s="37">
        <f>N27+N29</f>
        <v>165525</v>
      </c>
      <c r="O26" s="37">
        <f>O27+O29</f>
        <v>207609</v>
      </c>
    </row>
    <row r="27" spans="1:15">
      <c r="A27" s="8">
        <v>17</v>
      </c>
      <c r="B27" s="6" t="s">
        <v>25</v>
      </c>
      <c r="C27" s="6"/>
      <c r="D27" s="6"/>
      <c r="E27" s="6" t="s">
        <v>12</v>
      </c>
      <c r="F27" s="6" t="s">
        <v>46</v>
      </c>
      <c r="G27" s="6" t="s">
        <v>27</v>
      </c>
      <c r="H27" s="6" t="s">
        <v>20</v>
      </c>
      <c r="I27" s="7" t="s">
        <v>22</v>
      </c>
      <c r="J27" s="6" t="s">
        <v>23</v>
      </c>
      <c r="K27" s="6" t="s">
        <v>29</v>
      </c>
      <c r="L27" s="5" t="s">
        <v>58</v>
      </c>
      <c r="M27" s="38">
        <v>22000</v>
      </c>
      <c r="N27" s="38">
        <v>22000</v>
      </c>
      <c r="O27" s="38">
        <v>25000</v>
      </c>
    </row>
    <row r="28" spans="1:15" ht="39.6">
      <c r="A28" s="8">
        <v>18</v>
      </c>
      <c r="B28" s="6" t="s">
        <v>25</v>
      </c>
      <c r="C28" s="6"/>
      <c r="D28" s="6"/>
      <c r="E28" s="6" t="s">
        <v>12</v>
      </c>
      <c r="F28" s="6" t="s">
        <v>46</v>
      </c>
      <c r="G28" s="6" t="s">
        <v>27</v>
      </c>
      <c r="H28" s="6" t="s">
        <v>53</v>
      </c>
      <c r="I28" s="7" t="s">
        <v>0</v>
      </c>
      <c r="J28" s="6" t="s">
        <v>23</v>
      </c>
      <c r="K28" s="6" t="s">
        <v>29</v>
      </c>
      <c r="L28" s="34" t="s">
        <v>71</v>
      </c>
      <c r="M28" s="38">
        <v>22000</v>
      </c>
      <c r="N28" s="38">
        <v>22000</v>
      </c>
      <c r="O28" s="38">
        <v>25000</v>
      </c>
    </row>
    <row r="29" spans="1:15" ht="18" customHeight="1">
      <c r="A29" s="8">
        <v>19</v>
      </c>
      <c r="B29" s="6" t="s">
        <v>25</v>
      </c>
      <c r="C29" s="6"/>
      <c r="D29" s="6"/>
      <c r="E29" s="6" t="s">
        <v>12</v>
      </c>
      <c r="F29" s="6" t="s">
        <v>45</v>
      </c>
      <c r="G29" s="6" t="s">
        <v>45</v>
      </c>
      <c r="H29" s="6" t="s">
        <v>20</v>
      </c>
      <c r="I29" s="7" t="s">
        <v>22</v>
      </c>
      <c r="J29" s="6" t="s">
        <v>23</v>
      </c>
      <c r="K29" s="6" t="s">
        <v>29</v>
      </c>
      <c r="L29" s="5" t="s">
        <v>47</v>
      </c>
      <c r="M29" s="38">
        <v>206656</v>
      </c>
      <c r="N29" s="38">
        <v>143525</v>
      </c>
      <c r="O29" s="38">
        <v>182609</v>
      </c>
    </row>
    <row r="30" spans="1:15" ht="21" hidden="1" customHeight="1">
      <c r="A30" s="8">
        <v>22</v>
      </c>
      <c r="B30" s="6" t="s">
        <v>25</v>
      </c>
      <c r="C30" s="6"/>
      <c r="D30" s="6"/>
      <c r="E30" s="6" t="s">
        <v>12</v>
      </c>
      <c r="F30" s="6" t="s">
        <v>45</v>
      </c>
      <c r="G30" s="6" t="s">
        <v>45</v>
      </c>
      <c r="H30" s="6" t="s">
        <v>53</v>
      </c>
      <c r="I30" s="7" t="s">
        <v>22</v>
      </c>
      <c r="J30" s="6" t="s">
        <v>23</v>
      </c>
      <c r="K30" s="6" t="s">
        <v>29</v>
      </c>
      <c r="L30" s="35" t="s">
        <v>78</v>
      </c>
      <c r="M30" s="38">
        <f>M31</f>
        <v>0</v>
      </c>
      <c r="N30" s="38">
        <f>N31</f>
        <v>0</v>
      </c>
      <c r="O30" s="38">
        <f>O31</f>
        <v>0</v>
      </c>
    </row>
    <row r="31" spans="1:15" ht="29.25" hidden="1" customHeight="1">
      <c r="A31" s="8">
        <v>23</v>
      </c>
      <c r="B31" s="6" t="s">
        <v>25</v>
      </c>
      <c r="C31" s="6"/>
      <c r="D31" s="6"/>
      <c r="E31" s="6" t="s">
        <v>12</v>
      </c>
      <c r="F31" s="6" t="s">
        <v>45</v>
      </c>
      <c r="G31" s="6" t="s">
        <v>45</v>
      </c>
      <c r="H31" s="6" t="s">
        <v>76</v>
      </c>
      <c r="I31" s="7" t="s">
        <v>0</v>
      </c>
      <c r="J31" s="6" t="s">
        <v>23</v>
      </c>
      <c r="K31" s="6" t="s">
        <v>29</v>
      </c>
      <c r="L31" s="34" t="s">
        <v>77</v>
      </c>
      <c r="M31" s="38">
        <v>0</v>
      </c>
      <c r="N31" s="38">
        <v>0</v>
      </c>
      <c r="O31" s="38">
        <v>0</v>
      </c>
    </row>
    <row r="32" spans="1:15" ht="21" customHeight="1">
      <c r="A32" s="8">
        <v>20</v>
      </c>
      <c r="B32" s="6" t="s">
        <v>25</v>
      </c>
      <c r="C32" s="6"/>
      <c r="D32" s="6"/>
      <c r="E32" s="6" t="s">
        <v>12</v>
      </c>
      <c r="F32" s="6" t="s">
        <v>45</v>
      </c>
      <c r="G32" s="6" t="s">
        <v>45</v>
      </c>
      <c r="H32" s="6" t="s">
        <v>73</v>
      </c>
      <c r="I32" s="7" t="s">
        <v>22</v>
      </c>
      <c r="J32" s="6" t="s">
        <v>23</v>
      </c>
      <c r="K32" s="6" t="s">
        <v>29</v>
      </c>
      <c r="L32" s="34" t="s">
        <v>72</v>
      </c>
      <c r="M32" s="38">
        <v>206656</v>
      </c>
      <c r="N32" s="38">
        <v>143525</v>
      </c>
      <c r="O32" s="38">
        <v>182609</v>
      </c>
    </row>
    <row r="33" spans="1:15" ht="30" customHeight="1">
      <c r="A33" s="8">
        <v>21</v>
      </c>
      <c r="B33" s="6" t="s">
        <v>25</v>
      </c>
      <c r="C33" s="6"/>
      <c r="D33" s="6"/>
      <c r="E33" s="6" t="s">
        <v>12</v>
      </c>
      <c r="F33" s="6" t="s">
        <v>45</v>
      </c>
      <c r="G33" s="6" t="s">
        <v>45</v>
      </c>
      <c r="H33" s="6" t="s">
        <v>75</v>
      </c>
      <c r="I33" s="7" t="s">
        <v>0</v>
      </c>
      <c r="J33" s="6" t="s">
        <v>23</v>
      </c>
      <c r="K33" s="6" t="s">
        <v>29</v>
      </c>
      <c r="L33" s="36" t="s">
        <v>74</v>
      </c>
      <c r="M33" s="50">
        <v>206656</v>
      </c>
      <c r="N33" s="50">
        <v>143525</v>
      </c>
      <c r="O33" s="50">
        <v>182609</v>
      </c>
    </row>
    <row r="34" spans="1:15" ht="43.5" hidden="1" customHeight="1">
      <c r="A34" s="8">
        <v>29</v>
      </c>
      <c r="B34" s="27" t="s">
        <v>87</v>
      </c>
      <c r="C34" s="27" t="s">
        <v>38</v>
      </c>
      <c r="D34" s="27" t="s">
        <v>22</v>
      </c>
      <c r="E34" s="27" t="s">
        <v>12</v>
      </c>
      <c r="F34" s="27" t="s">
        <v>39</v>
      </c>
      <c r="G34" s="27" t="s">
        <v>22</v>
      </c>
      <c r="H34" s="27" t="s">
        <v>20</v>
      </c>
      <c r="I34" s="28" t="s">
        <v>22</v>
      </c>
      <c r="J34" s="27" t="s">
        <v>23</v>
      </c>
      <c r="K34" s="27" t="s">
        <v>20</v>
      </c>
      <c r="L34" s="29" t="s">
        <v>40</v>
      </c>
      <c r="M34" s="37">
        <f t="shared" ref="M34:O35" si="1">M35</f>
        <v>0</v>
      </c>
      <c r="N34" s="37">
        <f t="shared" si="1"/>
        <v>0</v>
      </c>
      <c r="O34" s="37">
        <f t="shared" si="1"/>
        <v>0</v>
      </c>
    </row>
    <row r="35" spans="1:15" ht="36.75" hidden="1" customHeight="1">
      <c r="A35" s="8">
        <v>30</v>
      </c>
      <c r="B35" s="6" t="s">
        <v>87</v>
      </c>
      <c r="C35" s="6"/>
      <c r="D35" s="6"/>
      <c r="E35" s="6" t="s">
        <v>12</v>
      </c>
      <c r="F35" s="6" t="s">
        <v>39</v>
      </c>
      <c r="G35" s="6" t="s">
        <v>35</v>
      </c>
      <c r="H35" s="6" t="s">
        <v>22</v>
      </c>
      <c r="I35" s="7" t="s">
        <v>22</v>
      </c>
      <c r="J35" s="6" t="s">
        <v>23</v>
      </c>
      <c r="K35" s="6" t="s">
        <v>37</v>
      </c>
      <c r="L35" s="5" t="s">
        <v>68</v>
      </c>
      <c r="M35" s="38">
        <f t="shared" si="1"/>
        <v>0</v>
      </c>
      <c r="N35" s="38">
        <f t="shared" si="1"/>
        <v>0</v>
      </c>
      <c r="O35" s="38">
        <f t="shared" si="1"/>
        <v>0</v>
      </c>
    </row>
    <row r="36" spans="1:15" ht="57" hidden="1" customHeight="1">
      <c r="A36" s="8">
        <v>31</v>
      </c>
      <c r="B36" s="6" t="s">
        <v>87</v>
      </c>
      <c r="C36" s="6"/>
      <c r="D36" s="6"/>
      <c r="E36" s="6" t="s">
        <v>12</v>
      </c>
      <c r="F36" s="6" t="s">
        <v>39</v>
      </c>
      <c r="G36" s="6" t="s">
        <v>35</v>
      </c>
      <c r="H36" s="6" t="s">
        <v>66</v>
      </c>
      <c r="I36" s="7" t="s">
        <v>0</v>
      </c>
      <c r="J36" s="6" t="s">
        <v>23</v>
      </c>
      <c r="K36" s="6" t="s">
        <v>37</v>
      </c>
      <c r="L36" s="5" t="s">
        <v>67</v>
      </c>
      <c r="M36" s="38">
        <v>0</v>
      </c>
      <c r="N36" s="38">
        <v>0</v>
      </c>
      <c r="O36" s="38">
        <v>0</v>
      </c>
    </row>
    <row r="37" spans="1:15" ht="20.25" customHeight="1">
      <c r="A37" s="8">
        <v>22</v>
      </c>
      <c r="B37" s="27" t="s">
        <v>20</v>
      </c>
      <c r="C37" s="27"/>
      <c r="D37" s="27"/>
      <c r="E37" s="27" t="s">
        <v>12</v>
      </c>
      <c r="F37" s="27" t="s">
        <v>88</v>
      </c>
      <c r="G37" s="27" t="s">
        <v>22</v>
      </c>
      <c r="H37" s="27" t="s">
        <v>20</v>
      </c>
      <c r="I37" s="28" t="s">
        <v>22</v>
      </c>
      <c r="J37" s="27" t="s">
        <v>23</v>
      </c>
      <c r="K37" s="27" t="s">
        <v>20</v>
      </c>
      <c r="L37" s="29" t="s">
        <v>89</v>
      </c>
      <c r="M37" s="37">
        <f t="shared" ref="M37:O38" si="2">M38</f>
        <v>500</v>
      </c>
      <c r="N37" s="37">
        <f t="shared" si="2"/>
        <v>500</v>
      </c>
      <c r="O37" s="37">
        <f t="shared" si="2"/>
        <v>500</v>
      </c>
    </row>
    <row r="38" spans="1:15" ht="39.6">
      <c r="A38" s="8">
        <v>23</v>
      </c>
      <c r="B38" s="6" t="s">
        <v>20</v>
      </c>
      <c r="C38" s="6"/>
      <c r="D38" s="6"/>
      <c r="E38" s="6" t="s">
        <v>12</v>
      </c>
      <c r="F38" s="6" t="s">
        <v>88</v>
      </c>
      <c r="G38" s="6" t="s">
        <v>36</v>
      </c>
      <c r="H38" s="6" t="s">
        <v>20</v>
      </c>
      <c r="I38" s="7" t="s">
        <v>22</v>
      </c>
      <c r="J38" s="6" t="s">
        <v>23</v>
      </c>
      <c r="K38" s="6" t="s">
        <v>20</v>
      </c>
      <c r="L38" s="33" t="s">
        <v>90</v>
      </c>
      <c r="M38" s="50">
        <f t="shared" si="2"/>
        <v>500</v>
      </c>
      <c r="N38" s="50">
        <f t="shared" si="2"/>
        <v>500</v>
      </c>
      <c r="O38" s="50">
        <f t="shared" si="2"/>
        <v>500</v>
      </c>
    </row>
    <row r="39" spans="1:15" ht="54.75" customHeight="1">
      <c r="A39" s="8">
        <v>24</v>
      </c>
      <c r="B39" s="6" t="s">
        <v>87</v>
      </c>
      <c r="C39" s="6"/>
      <c r="D39" s="6"/>
      <c r="E39" s="6" t="s">
        <v>12</v>
      </c>
      <c r="F39" s="6" t="s">
        <v>88</v>
      </c>
      <c r="G39" s="6" t="s">
        <v>36</v>
      </c>
      <c r="H39" s="6" t="s">
        <v>91</v>
      </c>
      <c r="I39" s="7" t="s">
        <v>27</v>
      </c>
      <c r="J39" s="6" t="s">
        <v>92</v>
      </c>
      <c r="K39" s="6" t="s">
        <v>29</v>
      </c>
      <c r="L39" s="5" t="s">
        <v>123</v>
      </c>
      <c r="M39" s="50">
        <v>500</v>
      </c>
      <c r="N39" s="50">
        <v>500</v>
      </c>
      <c r="O39" s="50">
        <v>500</v>
      </c>
    </row>
    <row r="40" spans="1:15">
      <c r="A40" s="8">
        <v>25</v>
      </c>
      <c r="B40" s="27" t="s">
        <v>20</v>
      </c>
      <c r="C40" s="27"/>
      <c r="D40" s="27"/>
      <c r="E40" s="27" t="s">
        <v>12</v>
      </c>
      <c r="F40" s="27" t="s">
        <v>104</v>
      </c>
      <c r="G40" s="27" t="s">
        <v>22</v>
      </c>
      <c r="H40" s="27" t="s">
        <v>20</v>
      </c>
      <c r="I40" s="28" t="s">
        <v>22</v>
      </c>
      <c r="J40" s="27" t="s">
        <v>23</v>
      </c>
      <c r="K40" s="27" t="s">
        <v>20</v>
      </c>
      <c r="L40" s="54" t="s">
        <v>128</v>
      </c>
      <c r="M40" s="52">
        <f>M41</f>
        <v>1000</v>
      </c>
      <c r="N40" s="52">
        <f t="shared" ref="N40:O41" si="3">N41</f>
        <v>1000</v>
      </c>
      <c r="O40" s="52">
        <f t="shared" si="3"/>
        <v>1000</v>
      </c>
    </row>
    <row r="41" spans="1:15" ht="95.25" customHeight="1">
      <c r="A41" s="8">
        <v>26</v>
      </c>
      <c r="B41" s="6" t="s">
        <v>20</v>
      </c>
      <c r="C41" s="6"/>
      <c r="D41" s="6"/>
      <c r="E41" s="6" t="s">
        <v>12</v>
      </c>
      <c r="F41" s="6" t="s">
        <v>104</v>
      </c>
      <c r="G41" s="6" t="s">
        <v>126</v>
      </c>
      <c r="H41" s="6" t="s">
        <v>20</v>
      </c>
      <c r="I41" s="7" t="s">
        <v>27</v>
      </c>
      <c r="J41" s="6" t="s">
        <v>23</v>
      </c>
      <c r="K41" s="6" t="s">
        <v>105</v>
      </c>
      <c r="L41" s="34" t="s">
        <v>129</v>
      </c>
      <c r="M41" s="50">
        <f>M42</f>
        <v>1000</v>
      </c>
      <c r="N41" s="50">
        <f t="shared" si="3"/>
        <v>1000</v>
      </c>
      <c r="O41" s="50">
        <f t="shared" si="3"/>
        <v>1000</v>
      </c>
    </row>
    <row r="42" spans="1:15" ht="67.5" customHeight="1">
      <c r="A42" s="8">
        <v>27</v>
      </c>
      <c r="B42" s="6" t="s">
        <v>87</v>
      </c>
      <c r="C42" s="6"/>
      <c r="D42" s="6"/>
      <c r="E42" s="6" t="s">
        <v>12</v>
      </c>
      <c r="F42" s="6" t="s">
        <v>104</v>
      </c>
      <c r="G42" s="6" t="s">
        <v>126</v>
      </c>
      <c r="H42" s="6" t="s">
        <v>127</v>
      </c>
      <c r="I42" s="7" t="s">
        <v>0</v>
      </c>
      <c r="J42" s="6" t="s">
        <v>23</v>
      </c>
      <c r="K42" s="6" t="s">
        <v>105</v>
      </c>
      <c r="L42" s="53" t="s">
        <v>125</v>
      </c>
      <c r="M42" s="52">
        <v>1000</v>
      </c>
      <c r="N42" s="52">
        <v>1000</v>
      </c>
      <c r="O42" s="52">
        <v>1000</v>
      </c>
    </row>
    <row r="43" spans="1:15" ht="18.75" customHeight="1">
      <c r="A43" s="8">
        <v>28</v>
      </c>
      <c r="B43" s="27" t="s">
        <v>20</v>
      </c>
      <c r="C43" s="27"/>
      <c r="D43" s="27"/>
      <c r="E43" s="27" t="s">
        <v>12</v>
      </c>
      <c r="F43" s="27" t="s">
        <v>49</v>
      </c>
      <c r="G43" s="27" t="s">
        <v>22</v>
      </c>
      <c r="H43" s="27" t="s">
        <v>20</v>
      </c>
      <c r="I43" s="28" t="s">
        <v>22</v>
      </c>
      <c r="J43" s="27" t="s">
        <v>23</v>
      </c>
      <c r="K43" s="27" t="s">
        <v>20</v>
      </c>
      <c r="L43" s="29" t="s">
        <v>48</v>
      </c>
      <c r="M43" s="37">
        <f>M44</f>
        <v>15000</v>
      </c>
      <c r="N43" s="37">
        <f t="shared" ref="N43:O43" si="4">N44</f>
        <v>25000</v>
      </c>
      <c r="O43" s="37">
        <f t="shared" si="4"/>
        <v>25000</v>
      </c>
    </row>
    <row r="44" spans="1:15">
      <c r="A44" s="8">
        <v>29</v>
      </c>
      <c r="B44" s="6" t="s">
        <v>20</v>
      </c>
      <c r="C44" s="6"/>
      <c r="D44" s="6"/>
      <c r="E44" s="6" t="s">
        <v>12</v>
      </c>
      <c r="F44" s="6" t="s">
        <v>49</v>
      </c>
      <c r="G44" s="6" t="s">
        <v>57</v>
      </c>
      <c r="H44" s="6" t="s">
        <v>20</v>
      </c>
      <c r="I44" s="7" t="s">
        <v>22</v>
      </c>
      <c r="J44" s="6" t="s">
        <v>23</v>
      </c>
      <c r="K44" s="6" t="s">
        <v>120</v>
      </c>
      <c r="L44" s="35" t="s">
        <v>79</v>
      </c>
      <c r="M44" s="50">
        <f>M45</f>
        <v>15000</v>
      </c>
      <c r="N44" s="50">
        <f t="shared" ref="N44:O44" si="5">N45</f>
        <v>25000</v>
      </c>
      <c r="O44" s="50">
        <f t="shared" si="5"/>
        <v>25000</v>
      </c>
    </row>
    <row r="45" spans="1:15" ht="26.4">
      <c r="A45" s="8">
        <v>30</v>
      </c>
      <c r="B45" s="6" t="s">
        <v>20</v>
      </c>
      <c r="C45" s="6"/>
      <c r="D45" s="6"/>
      <c r="E45" s="6" t="s">
        <v>12</v>
      </c>
      <c r="F45" s="6" t="s">
        <v>49</v>
      </c>
      <c r="G45" s="6" t="s">
        <v>57</v>
      </c>
      <c r="H45" s="6" t="s">
        <v>53</v>
      </c>
      <c r="I45" s="7" t="s">
        <v>0</v>
      </c>
      <c r="J45" s="6" t="s">
        <v>23</v>
      </c>
      <c r="K45" s="6" t="s">
        <v>120</v>
      </c>
      <c r="L45" s="5" t="s">
        <v>61</v>
      </c>
      <c r="M45" s="50">
        <v>15000</v>
      </c>
      <c r="N45" s="50">
        <v>25000</v>
      </c>
      <c r="O45" s="50">
        <v>25000</v>
      </c>
    </row>
    <row r="46" spans="1:15" ht="12" customHeight="1">
      <c r="A46" s="8">
        <v>31</v>
      </c>
      <c r="B46" s="27" t="s">
        <v>87</v>
      </c>
      <c r="C46" s="27"/>
      <c r="D46" s="27"/>
      <c r="E46" s="27" t="s">
        <v>13</v>
      </c>
      <c r="F46" s="27" t="s">
        <v>22</v>
      </c>
      <c r="G46" s="27" t="s">
        <v>22</v>
      </c>
      <c r="H46" s="27" t="s">
        <v>20</v>
      </c>
      <c r="I46" s="28" t="s">
        <v>22</v>
      </c>
      <c r="J46" s="27" t="s">
        <v>23</v>
      </c>
      <c r="K46" s="27" t="s">
        <v>20</v>
      </c>
      <c r="L46" s="29" t="s">
        <v>42</v>
      </c>
      <c r="M46" s="39">
        <f>M47+M54+M57</f>
        <v>3243813</v>
      </c>
      <c r="N46" s="39">
        <f>N47+N54+N57</f>
        <v>3989759</v>
      </c>
      <c r="O46" s="39">
        <f>O47+O54+O57</f>
        <v>3991901</v>
      </c>
    </row>
    <row r="47" spans="1:15" ht="27" customHeight="1">
      <c r="A47" s="8">
        <v>32</v>
      </c>
      <c r="B47" s="6" t="s">
        <v>87</v>
      </c>
      <c r="C47" s="6"/>
      <c r="D47" s="6"/>
      <c r="E47" s="6" t="s">
        <v>13</v>
      </c>
      <c r="F47" s="6" t="s">
        <v>31</v>
      </c>
      <c r="G47" s="6" t="s">
        <v>104</v>
      </c>
      <c r="H47" s="6" t="s">
        <v>43</v>
      </c>
      <c r="I47" s="7" t="s">
        <v>22</v>
      </c>
      <c r="J47" s="6" t="s">
        <v>23</v>
      </c>
      <c r="K47" s="6" t="s">
        <v>20</v>
      </c>
      <c r="L47" s="5" t="s">
        <v>50</v>
      </c>
      <c r="M47" s="39">
        <f>M48+M49</f>
        <v>1274617</v>
      </c>
      <c r="N47" s="39">
        <f>N48+N49</f>
        <v>1072894</v>
      </c>
      <c r="O47" s="39">
        <f>O48+O49</f>
        <v>1072894</v>
      </c>
    </row>
    <row r="48" spans="1:15" ht="39.6">
      <c r="A48" s="8">
        <v>33</v>
      </c>
      <c r="B48" s="6" t="s">
        <v>87</v>
      </c>
      <c r="C48" s="6"/>
      <c r="D48" s="6"/>
      <c r="E48" s="6" t="s">
        <v>13</v>
      </c>
      <c r="F48" s="6" t="s">
        <v>51</v>
      </c>
      <c r="G48" s="6" t="s">
        <v>104</v>
      </c>
      <c r="H48" s="6" t="s">
        <v>43</v>
      </c>
      <c r="I48" s="7" t="s">
        <v>0</v>
      </c>
      <c r="J48" s="6" t="s">
        <v>63</v>
      </c>
      <c r="K48" s="6" t="s">
        <v>120</v>
      </c>
      <c r="L48" s="45" t="s">
        <v>113</v>
      </c>
      <c r="M48" s="40">
        <v>266000</v>
      </c>
      <c r="N48" s="40">
        <v>266000</v>
      </c>
      <c r="O48" s="40">
        <v>266000</v>
      </c>
    </row>
    <row r="49" spans="1:17" ht="39.6">
      <c r="A49" s="8">
        <v>34</v>
      </c>
      <c r="B49" s="48" t="s">
        <v>87</v>
      </c>
      <c r="C49" s="44"/>
      <c r="D49" s="44"/>
      <c r="E49" s="6" t="s">
        <v>13</v>
      </c>
      <c r="F49" s="6" t="s">
        <v>31</v>
      </c>
      <c r="G49" s="6" t="s">
        <v>104</v>
      </c>
      <c r="H49" s="6" t="s">
        <v>43</v>
      </c>
      <c r="I49" s="7" t="s">
        <v>0</v>
      </c>
      <c r="J49" s="6" t="s">
        <v>62</v>
      </c>
      <c r="K49" s="6" t="s">
        <v>120</v>
      </c>
      <c r="L49" s="46" t="s">
        <v>114</v>
      </c>
      <c r="M49" s="41">
        <v>1008617</v>
      </c>
      <c r="N49" s="41">
        <v>806894</v>
      </c>
      <c r="O49" s="41">
        <v>806894</v>
      </c>
    </row>
    <row r="50" spans="1:17" ht="39.6">
      <c r="A50" s="8">
        <v>35</v>
      </c>
      <c r="B50" s="48" t="s">
        <v>87</v>
      </c>
      <c r="C50" s="44"/>
      <c r="D50" s="44"/>
      <c r="E50" s="6" t="s">
        <v>13</v>
      </c>
      <c r="F50" s="6" t="s">
        <v>31</v>
      </c>
      <c r="G50" s="6" t="s">
        <v>118</v>
      </c>
      <c r="H50" s="6" t="s">
        <v>54</v>
      </c>
      <c r="I50" s="7" t="s">
        <v>0</v>
      </c>
      <c r="J50" s="6" t="s">
        <v>119</v>
      </c>
      <c r="K50" s="6" t="s">
        <v>120</v>
      </c>
      <c r="L50" s="21" t="s">
        <v>115</v>
      </c>
      <c r="M50" s="41">
        <v>0</v>
      </c>
      <c r="N50" s="41">
        <v>1200000</v>
      </c>
      <c r="O50" s="41">
        <v>1200000</v>
      </c>
    </row>
    <row r="51" spans="1:17" ht="66">
      <c r="A51" s="8">
        <v>36</v>
      </c>
      <c r="B51" s="48" t="s">
        <v>87</v>
      </c>
      <c r="C51" s="44"/>
      <c r="D51" s="44"/>
      <c r="E51" s="6" t="s">
        <v>13</v>
      </c>
      <c r="F51" s="6" t="s">
        <v>31</v>
      </c>
      <c r="G51" s="6" t="s">
        <v>118</v>
      </c>
      <c r="H51" s="6" t="s">
        <v>54</v>
      </c>
      <c r="I51" s="7" t="s">
        <v>0</v>
      </c>
      <c r="J51" s="6" t="s">
        <v>124</v>
      </c>
      <c r="K51" s="6" t="s">
        <v>120</v>
      </c>
      <c r="L51" s="21" t="s">
        <v>116</v>
      </c>
      <c r="M51" s="41">
        <v>31900</v>
      </c>
      <c r="N51" s="41">
        <v>0</v>
      </c>
      <c r="O51" s="41">
        <v>0</v>
      </c>
    </row>
    <row r="52" spans="1:17" ht="66">
      <c r="A52" s="8"/>
      <c r="B52" s="48" t="s">
        <v>87</v>
      </c>
      <c r="C52" s="44"/>
      <c r="D52" s="44"/>
      <c r="E52" s="6" t="s">
        <v>13</v>
      </c>
      <c r="F52" s="6" t="s">
        <v>31</v>
      </c>
      <c r="G52" s="6" t="s">
        <v>118</v>
      </c>
      <c r="H52" s="6" t="s">
        <v>54</v>
      </c>
      <c r="I52" s="7" t="s">
        <v>0</v>
      </c>
      <c r="J52" s="6" t="s">
        <v>130</v>
      </c>
      <c r="K52" s="6" t="s">
        <v>120</v>
      </c>
      <c r="L52" s="21" t="s">
        <v>131</v>
      </c>
      <c r="M52" s="41">
        <v>126410</v>
      </c>
      <c r="N52" s="41"/>
      <c r="O52" s="41"/>
    </row>
    <row r="53" spans="1:17" ht="92.4">
      <c r="A53" s="8">
        <v>37</v>
      </c>
      <c r="B53" s="48" t="s">
        <v>87</v>
      </c>
      <c r="C53" s="44"/>
      <c r="D53" s="44"/>
      <c r="E53" s="6" t="s">
        <v>13</v>
      </c>
      <c r="F53" s="6" t="s">
        <v>31</v>
      </c>
      <c r="G53" s="6" t="s">
        <v>118</v>
      </c>
      <c r="H53" s="6" t="s">
        <v>54</v>
      </c>
      <c r="I53" s="7" t="s">
        <v>0</v>
      </c>
      <c r="J53" s="6" t="s">
        <v>121</v>
      </c>
      <c r="K53" s="6" t="s">
        <v>120</v>
      </c>
      <c r="L53" s="21" t="s">
        <v>117</v>
      </c>
      <c r="M53" s="41">
        <v>36281</v>
      </c>
      <c r="N53" s="41">
        <v>50793</v>
      </c>
      <c r="O53" s="41">
        <v>50793</v>
      </c>
    </row>
    <row r="54" spans="1:17" ht="31.5" customHeight="1">
      <c r="A54" s="8">
        <v>38</v>
      </c>
      <c r="B54" s="48" t="s">
        <v>87</v>
      </c>
      <c r="C54" s="44"/>
      <c r="D54" s="44"/>
      <c r="E54" s="6" t="s">
        <v>13</v>
      </c>
      <c r="F54" s="6" t="s">
        <v>31</v>
      </c>
      <c r="G54" s="6" t="s">
        <v>93</v>
      </c>
      <c r="H54" s="6" t="s">
        <v>20</v>
      </c>
      <c r="I54" s="7" t="s">
        <v>22</v>
      </c>
      <c r="J54" s="6" t="s">
        <v>23</v>
      </c>
      <c r="K54" s="6" t="s">
        <v>120</v>
      </c>
      <c r="L54" s="21" t="s">
        <v>55</v>
      </c>
      <c r="M54" s="41">
        <f>M55+M56</f>
        <v>79722</v>
      </c>
      <c r="N54" s="41">
        <f>N55+N56</f>
        <v>80194</v>
      </c>
      <c r="O54" s="41">
        <f>O55+O56</f>
        <v>82336</v>
      </c>
    </row>
    <row r="55" spans="1:17" ht="39.6">
      <c r="A55" s="8">
        <v>39</v>
      </c>
      <c r="B55" s="48" t="s">
        <v>87</v>
      </c>
      <c r="C55" s="44"/>
      <c r="D55" s="44"/>
      <c r="E55" s="6" t="s">
        <v>13</v>
      </c>
      <c r="F55" s="6" t="s">
        <v>31</v>
      </c>
      <c r="G55" s="6" t="s">
        <v>93</v>
      </c>
      <c r="H55" s="6" t="s">
        <v>80</v>
      </c>
      <c r="I55" s="7" t="s">
        <v>0</v>
      </c>
      <c r="J55" s="6" t="s">
        <v>94</v>
      </c>
      <c r="K55" s="6" t="s">
        <v>120</v>
      </c>
      <c r="L55" s="33" t="s">
        <v>81</v>
      </c>
      <c r="M55" s="51">
        <v>2600</v>
      </c>
      <c r="N55" s="51">
        <v>2600</v>
      </c>
      <c r="O55" s="51">
        <v>2600</v>
      </c>
    </row>
    <row r="56" spans="1:17" ht="39.6">
      <c r="A56" s="8">
        <v>40</v>
      </c>
      <c r="B56" s="48" t="s">
        <v>87</v>
      </c>
      <c r="C56" s="44"/>
      <c r="D56" s="44"/>
      <c r="E56" s="6" t="s">
        <v>13</v>
      </c>
      <c r="F56" s="6" t="s">
        <v>31</v>
      </c>
      <c r="G56" s="6" t="s">
        <v>95</v>
      </c>
      <c r="H56" s="6" t="s">
        <v>96</v>
      </c>
      <c r="I56" s="7" t="s">
        <v>0</v>
      </c>
      <c r="J56" s="6" t="s">
        <v>23</v>
      </c>
      <c r="K56" s="6" t="s">
        <v>120</v>
      </c>
      <c r="L56" s="21" t="s">
        <v>52</v>
      </c>
      <c r="M56" s="51">
        <v>77122</v>
      </c>
      <c r="N56" s="51">
        <v>77594</v>
      </c>
      <c r="O56" s="51">
        <v>79736</v>
      </c>
    </row>
    <row r="57" spans="1:17">
      <c r="A57" s="8">
        <v>41</v>
      </c>
      <c r="B57" s="55" t="s">
        <v>87</v>
      </c>
      <c r="C57" s="56"/>
      <c r="D57" s="56"/>
      <c r="E57" s="27" t="s">
        <v>13</v>
      </c>
      <c r="F57" s="27" t="s">
        <v>31</v>
      </c>
      <c r="G57" s="27" t="s">
        <v>97</v>
      </c>
      <c r="H57" s="27" t="s">
        <v>20</v>
      </c>
      <c r="I57" s="28" t="s">
        <v>22</v>
      </c>
      <c r="J57" s="27" t="s">
        <v>23</v>
      </c>
      <c r="K57" s="27" t="s">
        <v>120</v>
      </c>
      <c r="L57" s="57" t="s">
        <v>98</v>
      </c>
      <c r="M57" s="42">
        <f>M58+M53+M51+M52</f>
        <v>1889474</v>
      </c>
      <c r="N57" s="42">
        <f>N58+N53+N51+N50</f>
        <v>2836671</v>
      </c>
      <c r="O57" s="42">
        <f>O58+O53+O50</f>
        <v>2836671</v>
      </c>
    </row>
    <row r="58" spans="1:17" ht="25.5" customHeight="1">
      <c r="A58" s="8">
        <v>42</v>
      </c>
      <c r="B58" s="48" t="s">
        <v>87</v>
      </c>
      <c r="C58" s="44"/>
      <c r="D58" s="44"/>
      <c r="E58" s="6" t="s">
        <v>13</v>
      </c>
      <c r="F58" s="6" t="s">
        <v>31</v>
      </c>
      <c r="G58" s="6" t="s">
        <v>97</v>
      </c>
      <c r="H58" s="6" t="s">
        <v>54</v>
      </c>
      <c r="I58" s="7" t="s">
        <v>0</v>
      </c>
      <c r="J58" s="6" t="s">
        <v>23</v>
      </c>
      <c r="K58" s="6" t="s">
        <v>120</v>
      </c>
      <c r="L58" s="21" t="s">
        <v>64</v>
      </c>
      <c r="M58" s="41">
        <v>1694883</v>
      </c>
      <c r="N58" s="41">
        <v>1585878</v>
      </c>
      <c r="O58" s="41">
        <v>1585878</v>
      </c>
    </row>
    <row r="59" spans="1:17" ht="27" customHeight="1">
      <c r="A59" s="8">
        <v>43</v>
      </c>
      <c r="B59" s="6" t="s">
        <v>87</v>
      </c>
      <c r="C59" s="6"/>
      <c r="D59" s="6"/>
      <c r="E59" s="6" t="s">
        <v>13</v>
      </c>
      <c r="F59" s="6" t="s">
        <v>31</v>
      </c>
      <c r="G59" s="6" t="s">
        <v>97</v>
      </c>
      <c r="H59" s="6" t="s">
        <v>54</v>
      </c>
      <c r="I59" s="7" t="s">
        <v>0</v>
      </c>
      <c r="J59" s="6" t="s">
        <v>63</v>
      </c>
      <c r="K59" s="6" t="s">
        <v>120</v>
      </c>
      <c r="L59" s="47" t="s">
        <v>99</v>
      </c>
      <c r="M59" s="41">
        <v>1694883</v>
      </c>
      <c r="N59" s="41">
        <v>1585878</v>
      </c>
      <c r="O59" s="41">
        <v>1585878</v>
      </c>
    </row>
    <row r="60" spans="1:17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7"/>
      <c r="M60" s="43">
        <f>M11+M46</f>
        <v>3646117</v>
      </c>
      <c r="N60" s="43">
        <f>N11+N46</f>
        <v>4402196</v>
      </c>
      <c r="O60" s="43">
        <f>O11+O46</f>
        <v>4416586</v>
      </c>
      <c r="Q60" s="25"/>
    </row>
    <row r="61" spans="1:17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4"/>
      <c r="N61" s="24"/>
      <c r="O61" s="25"/>
    </row>
  </sheetData>
  <mergeCells count="11">
    <mergeCell ref="A60:L60"/>
    <mergeCell ref="A8:A9"/>
    <mergeCell ref="B8:K8"/>
    <mergeCell ref="L8:L9"/>
    <mergeCell ref="O8:O9"/>
    <mergeCell ref="M2:O2"/>
    <mergeCell ref="M3:O3"/>
    <mergeCell ref="M4:O4"/>
    <mergeCell ref="A6:O6"/>
    <mergeCell ref="M8:M9"/>
    <mergeCell ref="N8:N9"/>
  </mergeCells>
  <phoneticPr fontId="4" type="noConversion"/>
  <pageMargins left="0.39370078740157483" right="0.39370078740157483" top="0.9055118110236221" bottom="0.9055118110236221" header="0.51181102362204722" footer="0.51181102362204722"/>
  <pageSetup paperSize="9" scale="70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Пользователь</cp:lastModifiedBy>
  <cp:lastPrinted>2020-02-20T02:42:16Z</cp:lastPrinted>
  <dcterms:created xsi:type="dcterms:W3CDTF">2008-10-12T16:12:10Z</dcterms:created>
  <dcterms:modified xsi:type="dcterms:W3CDTF">2020-02-20T02:42:26Z</dcterms:modified>
</cp:coreProperties>
</file>