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Лист1!$A$1:$P$69</definedName>
  </definedNames>
  <calcPr calcId="125725"/>
</workbook>
</file>

<file path=xl/calcChain.xml><?xml version="1.0" encoding="utf-8"?>
<calcChain xmlns="http://schemas.openxmlformats.org/spreadsheetml/2006/main">
  <c r="M43" i="1"/>
  <c r="N32"/>
  <c r="O32"/>
  <c r="M32"/>
  <c r="N43"/>
  <c r="M13"/>
  <c r="N13"/>
  <c r="O13"/>
  <c r="N48"/>
  <c r="O48"/>
  <c r="M48"/>
  <c r="N34" l="1"/>
  <c r="N29" s="1"/>
  <c r="O34"/>
  <c r="O29" s="1"/>
  <c r="M34"/>
  <c r="M29" s="1"/>
  <c r="N27"/>
  <c r="O27"/>
  <c r="M27"/>
  <c r="N24"/>
  <c r="O24"/>
  <c r="M24"/>
  <c r="O63" l="1"/>
  <c r="O62" s="1"/>
  <c r="N63"/>
  <c r="N62" s="1"/>
  <c r="M63"/>
  <c r="M62" s="1"/>
  <c r="N46" l="1"/>
  <c r="N45" s="1"/>
  <c r="O46"/>
  <c r="O45" s="1"/>
  <c r="M45"/>
  <c r="N42"/>
  <c r="O43"/>
  <c r="O42" s="1"/>
  <c r="M42"/>
  <c r="M18"/>
  <c r="M17" s="1"/>
  <c r="O12"/>
  <c r="N12"/>
  <c r="M12"/>
  <c r="O18"/>
  <c r="O17" s="1"/>
  <c r="N18"/>
  <c r="N17" s="1"/>
  <c r="O30"/>
  <c r="N30"/>
  <c r="M59"/>
  <c r="O40"/>
  <c r="O39" s="1"/>
  <c r="N40"/>
  <c r="N39" s="1"/>
  <c r="M40"/>
  <c r="M39" s="1"/>
  <c r="O23"/>
  <c r="N37"/>
  <c r="N36" s="1"/>
  <c r="O37"/>
  <c r="O36" s="1"/>
  <c r="M37"/>
  <c r="M36" s="1"/>
  <c r="N23"/>
  <c r="M23"/>
  <c r="O51"/>
  <c r="O59"/>
  <c r="N59"/>
  <c r="N26"/>
  <c r="O26"/>
  <c r="M30"/>
  <c r="M26"/>
  <c r="N51"/>
  <c r="M51"/>
  <c r="N50" l="1"/>
  <c r="M50"/>
  <c r="M11"/>
  <c r="O11"/>
  <c r="N11"/>
  <c r="O50"/>
  <c r="O68" l="1"/>
  <c r="M68"/>
  <c r="N68"/>
</calcChain>
</file>

<file path=xl/sharedStrings.xml><?xml version="1.0" encoding="utf-8"?>
<sst xmlns="http://schemas.openxmlformats.org/spreadsheetml/2006/main" count="553" uniqueCount="145">
  <si>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</si>
  <si>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</si>
  <si>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</si>
  <si>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</si>
  <si>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</si>
  <si>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</si>
  <si>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</si>
  <si>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</si>
  <si>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</si>
  <si>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</si>
  <si>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</si>
  <si>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</si>
  <si>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</si>
  <si>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</si>
  <si>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</si>
  <si>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</si>
  <si>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</si>
  <si>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</si>
  <si>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</si>
  <si>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</si>
  <si>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</si>
  <si>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</si>
  <si>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</si>
  <si>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</si>
  <si>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</si>
  <si>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</si>
  <si>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</si>
  <si>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</si>
  <si>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</si>
  <si>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</si>
  <si>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</si>
  <si>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</si>
  <si>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</si>
  <si>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</si>
  <si>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</si>
  <si>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</si>
  <si>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</si>
  <si>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</si>
  <si>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</si>
  <si>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</si>
  <si>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</si>
  <si>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</si>
  <si>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</si>
  <si>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</si>
  <si>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</si>
  <si>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</si>
  <si>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</si>
  <si>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</si>
  <si>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</si>
  <si>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</si>
  <si>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</si>
  <si>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</si>
  <si>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</si>
  <si>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</si>
  <si>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</si>
  <si>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</si>
  <si>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</si>
  <si>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</si>
  <si>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</si>
  <si>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</si>
  <si>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</si>
  <si>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</si>
  <si>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</si>
  <si>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</si>
  <si>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</si>
  <si>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</si>
  <si>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</si>
  <si>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</si>
  <si>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</si>
  <si>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</si>
  <si>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</si>
  <si>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</si>
  <si>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</si>
  <si>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</si>
  <si>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</si>
  <si>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</si>
  <si>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</si>
  <si>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</si>
  <si>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</si>
  <si>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</si>
  <si>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</si>
  <si>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</si>
  <si>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</si>
  <si>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</si>
  <si>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</si>
  <si>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</si>
  <si>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</si>
  <si>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</si>
  <si>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</si>
  <si>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</si>
  <si>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</si>
  <si>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</si>
  <si>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</si>
  <si>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</si>
  <si>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</si>
  <si>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</si>
  <si>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</si>
  <si>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</si>
  <si>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</si>
  <si>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</si>
  <si>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от 25.12.2017г. № 46</t>
  </si>
  <si>
    <t>16</t>
  </si>
  <si>
    <t>140</t>
  </si>
  <si>
    <t>231</t>
  </si>
  <si>
    <t>241</t>
  </si>
  <si>
    <t>251</t>
  </si>
  <si>
    <t>261</t>
  </si>
  <si>
    <t>Дотации бюджетам сельских поселений на выравнивание бюджетной обеспеченности из бюджетов муниципальных районов за счет средств районного бюджета</t>
  </si>
  <si>
    <t>Дотации бюджетам сельских поселений на выравнивание бюджетной обеспеченности из бюджетов муниципальных районов за счет средств краевого бюджета</t>
  </si>
  <si>
    <t>Субсидии  бюджетам муниципальных образований  на капитальный ремонт т ремонт автомобильных дорог общего пользования местного значения</t>
  </si>
  <si>
    <t>Субсидии бюджетам муниципальных образований 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оплаты труда.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</si>
  <si>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ситуацийприродного и техногенного характера и обеспечение безопасности населения</t>
  </si>
  <si>
    <t>29</t>
  </si>
  <si>
    <t>7509</t>
  </si>
  <si>
    <t>150</t>
  </si>
  <si>
    <t>7412</t>
  </si>
  <si>
    <t>Сумма поступлений государственной пошлины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</si>
  <si>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1049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</si>
  <si>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</si>
  <si>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07</t>
  </si>
  <si>
    <t>090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</si>
  <si>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</si>
  <si>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</si>
  <si>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7508</t>
  </si>
  <si>
    <t>1036</t>
  </si>
  <si>
    <t>Прочие субсидии бюджетам муниципальных образований Красноярского края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</si>
  <si>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</si>
  <si>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7388</t>
  </si>
  <si>
    <t>7745</t>
  </si>
  <si>
    <t>5853</t>
  </si>
  <si>
    <t>Иные межбюджетные трансферты бюджетам муниципальных образований за содействие развитию налогового потенциала</t>
  </si>
  <si>
    <t>Прочие межбюджетные трансферты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</si>
  <si>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и автономных учреждений, а так же имущества муниципальных унитарных предприятий, в том числе казенных)</t>
  </si>
  <si>
    <t>Прочие поступления от использования имущества</t>
  </si>
  <si>
    <t>09</t>
  </si>
  <si>
    <t>045</t>
  </si>
  <si>
    <t>Иной МБТ  на содержание  автомобильных дорог</t>
  </si>
  <si>
    <t>Приложение 2</t>
  </si>
  <si>
    <t xml:space="preserve">Доходы  бюджета Александровского сельсовета на 2023 год и плановый период 2024-2025 гг.            
</t>
  </si>
  <si>
    <t>Доходы 
сельского 
бюджета
2023года</t>
  </si>
  <si>
    <t>Доходы 
сельского
бюджета 
2024 года</t>
  </si>
  <si>
    <t>Доходы 
сельского 
бюджета 
2025 года</t>
  </si>
  <si>
    <t>ИТОГО:</t>
  </si>
  <si>
    <t>к проекту решения Александровского</t>
  </si>
  <si>
    <t xml:space="preserve">сельского Совета депутатов  от 00.03.2023 № 00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</si>
</sst>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vertical="center" wrapText="1"/>
    </xf>
    <xf numFmtId="0" fontId="2" fillId="0" borderId="1" xfId="0" applyFont="1" applyBorder="1"/>
    <xf numFmtId="49" fontId="2" fillId="3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/>
    </xf>
    <xf numFmtId="0" fontId="2" fillId="0" borderId="2" xfId="0" applyNumberFormat="1" applyFont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 applyProtection="1">
      <alignment vertical="top" wrapText="1"/>
      <protection locked="0"/>
    </xf>
    <xf numFmtId="0" fontId="2" fillId="0" borderId="4" xfId="0" applyNumberFormat="1" applyFont="1" applyBorder="1" applyAlignment="1" applyProtection="1">
      <alignment vertical="top" wrapText="1"/>
      <protection locked="0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tabSelected="1" view="pageBreakPreview" zoomScaleSheetLayoutView="100" workbookViewId="0">
      <selection activeCell="R3" sqref="R3"/>
    </sheetView>
  </sheetViews>
  <sheetFormatPr defaultColWidth="9.109375" defaultRowHeight="13.2"/>
  <cols>
    <col min="1" max="1" width="3.5546875" style="15" customWidth="1"/>
    <col min="2" max="2" width="4.33203125" style="16" customWidth="1"/>
    <col min="3" max="3" width="0" style="16" hidden="1" customWidth="1"/>
    <col min="4" max="4" width="3.109375" style="16" hidden="1" customWidth="1"/>
    <col min="5" max="5" width="3.44140625" style="16" customWidth="1"/>
    <col min="6" max="6" width="3.6640625" style="16" customWidth="1"/>
    <col min="7" max="7" width="4" style="16" customWidth="1"/>
    <col min="8" max="8" width="4.44140625" style="16" customWidth="1"/>
    <col min="9" max="9" width="4.33203125" style="16" customWidth="1"/>
    <col min="10" max="10" width="4.5546875" style="16" customWidth="1"/>
    <col min="11" max="11" width="8.88671875" style="16" customWidth="1"/>
    <col min="12" max="12" width="54.109375" style="17" customWidth="1"/>
    <col min="13" max="13" width="19.44140625" style="18" customWidth="1"/>
    <col min="14" max="14" width="12.109375" style="18" customWidth="1"/>
    <col min="15" max="15" width="16.44140625" style="18" customWidth="1"/>
    <col min="16" max="16" width="0" style="14" hidden="1" customWidth="1"/>
    <col min="17" max="16384" width="9.10937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137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9" t="s">
        <v>143</v>
      </c>
      <c r="N2" s="69"/>
      <c r="O2" s="6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0" t="s">
        <v>144</v>
      </c>
      <c r="N3" s="71"/>
      <c r="O3" s="71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0" t="s">
        <v>100</v>
      </c>
      <c r="N4" s="70"/>
      <c r="O4" s="70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72" t="s">
        <v>138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67" t="s">
        <v>139</v>
      </c>
      <c r="N8" s="67" t="s">
        <v>140</v>
      </c>
      <c r="O8" s="67" t="s">
        <v>141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68"/>
      <c r="N9" s="68"/>
      <c r="O9" s="6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7">
        <f>M12+M17+M23+M26+M36+M39+M45+M42</f>
        <v>723368</v>
      </c>
      <c r="N11" s="37">
        <f>N12+N17+N23+N26+N36+N39+N45+N42</f>
        <v>529640</v>
      </c>
      <c r="O11" s="37">
        <f>O12+O17+O23+O26+O36+O39+O45+O42</f>
        <v>539040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7">
        <f>M13</f>
        <v>87610</v>
      </c>
      <c r="N12" s="37">
        <f>N13</f>
        <v>89610</v>
      </c>
      <c r="O12" s="37">
        <f>O13</f>
        <v>89610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8">
        <f>M14+M15+M16</f>
        <v>87610</v>
      </c>
      <c r="N13" s="38">
        <f>N14+N15+N16</f>
        <v>89610</v>
      </c>
      <c r="O13" s="38">
        <f>O14+O15+O16</f>
        <v>89610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58</v>
      </c>
      <c r="M14" s="50">
        <v>86630</v>
      </c>
      <c r="N14" s="50">
        <v>88630</v>
      </c>
      <c r="O14" s="50">
        <v>88630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89</v>
      </c>
      <c r="I15" s="7" t="s">
        <v>27</v>
      </c>
      <c r="J15" s="6" t="s">
        <v>23</v>
      </c>
      <c r="K15" s="6" t="s">
        <v>29</v>
      </c>
      <c r="L15" s="49" t="s">
        <v>98</v>
      </c>
      <c r="M15" s="50">
        <v>280</v>
      </c>
      <c r="N15" s="50">
        <v>280</v>
      </c>
      <c r="O15" s="50">
        <v>280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49" t="s">
        <v>99</v>
      </c>
      <c r="M16" s="50">
        <v>700</v>
      </c>
      <c r="N16" s="50">
        <v>700</v>
      </c>
      <c r="O16" s="50">
        <v>700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1" t="s">
        <v>68</v>
      </c>
      <c r="M17" s="37">
        <f>M18</f>
        <v>149300</v>
      </c>
      <c r="N17" s="37">
        <f>N18</f>
        <v>157800</v>
      </c>
      <c r="O17" s="37">
        <f>O18</f>
        <v>167200</v>
      </c>
    </row>
    <row r="18" spans="1:15" ht="30.75" customHeight="1">
      <c r="A18" s="26">
        <v>8</v>
      </c>
      <c r="B18" s="6" t="s">
        <v>59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64</v>
      </c>
      <c r="M18" s="38">
        <f>M19+M20+M21+M22</f>
        <v>149300</v>
      </c>
      <c r="N18" s="38">
        <f>N19+N20+N21+N22</f>
        <v>157800</v>
      </c>
      <c r="O18" s="38">
        <f>O19+O20+O21+O22</f>
        <v>167200</v>
      </c>
    </row>
    <row r="19" spans="1:15" ht="66">
      <c r="A19" s="8">
        <v>9</v>
      </c>
      <c r="B19" s="6" t="s">
        <v>59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103</v>
      </c>
      <c r="I19" s="7" t="s">
        <v>27</v>
      </c>
      <c r="J19" s="6" t="s">
        <v>23</v>
      </c>
      <c r="K19" s="6" t="s">
        <v>29</v>
      </c>
      <c r="L19" s="21" t="s">
        <v>81</v>
      </c>
      <c r="M19" s="38">
        <v>70700</v>
      </c>
      <c r="N19" s="38">
        <v>75300</v>
      </c>
      <c r="O19" s="38">
        <v>80000</v>
      </c>
    </row>
    <row r="20" spans="1:15" ht="79.2">
      <c r="A20" s="8">
        <v>10</v>
      </c>
      <c r="B20" s="6" t="s">
        <v>59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104</v>
      </c>
      <c r="I20" s="7" t="s">
        <v>27</v>
      </c>
      <c r="J20" s="6" t="s">
        <v>23</v>
      </c>
      <c r="K20" s="6" t="s">
        <v>29</v>
      </c>
      <c r="L20" s="21" t="s">
        <v>82</v>
      </c>
      <c r="M20" s="38">
        <v>500</v>
      </c>
      <c r="N20" s="38">
        <v>500</v>
      </c>
      <c r="O20" s="38">
        <v>500</v>
      </c>
    </row>
    <row r="21" spans="1:15" ht="66">
      <c r="A21" s="8">
        <v>11</v>
      </c>
      <c r="B21" s="6" t="s">
        <v>59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105</v>
      </c>
      <c r="I21" s="7" t="s">
        <v>27</v>
      </c>
      <c r="J21" s="6" t="s">
        <v>23</v>
      </c>
      <c r="K21" s="6" t="s">
        <v>29</v>
      </c>
      <c r="L21" s="21" t="s">
        <v>83</v>
      </c>
      <c r="M21" s="38">
        <v>87400</v>
      </c>
      <c r="N21" s="38">
        <v>91900</v>
      </c>
      <c r="O21" s="38">
        <v>96500</v>
      </c>
    </row>
    <row r="22" spans="1:15" ht="54" customHeight="1">
      <c r="A22" s="8">
        <v>12</v>
      </c>
      <c r="B22" s="6" t="s">
        <v>59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106</v>
      </c>
      <c r="I22" s="7" t="s">
        <v>27</v>
      </c>
      <c r="J22" s="6" t="s">
        <v>23</v>
      </c>
      <c r="K22" s="6" t="s">
        <v>29</v>
      </c>
      <c r="L22" s="21" t="s">
        <v>84</v>
      </c>
      <c r="M22" s="38">
        <v>-9300</v>
      </c>
      <c r="N22" s="38">
        <v>-9900</v>
      </c>
      <c r="O22" s="38">
        <v>-9800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2" t="s">
        <v>69</v>
      </c>
      <c r="M23" s="37">
        <f>M24</f>
        <v>301500</v>
      </c>
      <c r="N23" s="37">
        <f>N24</f>
        <v>110000</v>
      </c>
      <c r="O23" s="37">
        <f>O24</f>
        <v>110000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55</v>
      </c>
      <c r="M24" s="50">
        <f>M25</f>
        <v>301500</v>
      </c>
      <c r="N24" s="50">
        <f t="shared" ref="N24:O24" si="0">N25</f>
        <v>110000</v>
      </c>
      <c r="O24" s="50">
        <f t="shared" si="0"/>
        <v>110000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23</v>
      </c>
      <c r="K25" s="6" t="s">
        <v>29</v>
      </c>
      <c r="L25" s="5" t="s">
        <v>55</v>
      </c>
      <c r="M25" s="38">
        <v>301500</v>
      </c>
      <c r="N25" s="38">
        <v>110000</v>
      </c>
      <c r="O25" s="38">
        <v>110000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44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43</v>
      </c>
      <c r="M26" s="37">
        <f>M27+M29</f>
        <v>145458</v>
      </c>
      <c r="N26" s="37">
        <f>N27+N29</f>
        <v>146230</v>
      </c>
      <c r="O26" s="37">
        <f>O27+O29</f>
        <v>146230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45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57</v>
      </c>
      <c r="M27" s="38">
        <f>M28</f>
        <v>26228</v>
      </c>
      <c r="N27" s="38">
        <f t="shared" ref="N27:O27" si="1">N28</f>
        <v>27000</v>
      </c>
      <c r="O27" s="38">
        <f t="shared" si="1"/>
        <v>27000</v>
      </c>
    </row>
    <row r="28" spans="1:15" ht="39.6">
      <c r="A28" s="8">
        <v>18</v>
      </c>
      <c r="B28" s="6" t="s">
        <v>25</v>
      </c>
      <c r="C28" s="6"/>
      <c r="D28" s="6"/>
      <c r="E28" s="6" t="s">
        <v>12</v>
      </c>
      <c r="F28" s="6" t="s">
        <v>45</v>
      </c>
      <c r="G28" s="6" t="s">
        <v>27</v>
      </c>
      <c r="H28" s="6" t="s">
        <v>52</v>
      </c>
      <c r="I28" s="7" t="s">
        <v>0</v>
      </c>
      <c r="J28" s="6" t="s">
        <v>23</v>
      </c>
      <c r="K28" s="6" t="s">
        <v>29</v>
      </c>
      <c r="L28" s="34" t="s">
        <v>70</v>
      </c>
      <c r="M28" s="38">
        <v>26228</v>
      </c>
      <c r="N28" s="38">
        <v>27000</v>
      </c>
      <c r="O28" s="38">
        <v>27000</v>
      </c>
    </row>
    <row r="29" spans="1:15" ht="18" customHeight="1">
      <c r="A29" s="8">
        <v>19</v>
      </c>
      <c r="B29" s="6" t="s">
        <v>25</v>
      </c>
      <c r="C29" s="6"/>
      <c r="D29" s="6"/>
      <c r="E29" s="6" t="s">
        <v>12</v>
      </c>
      <c r="F29" s="6" t="s">
        <v>44</v>
      </c>
      <c r="G29" s="6" t="s">
        <v>44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46</v>
      </c>
      <c r="M29" s="38">
        <f>M34+M32</f>
        <v>119230</v>
      </c>
      <c r="N29" s="38">
        <f t="shared" ref="N29:O29" si="2">N34+N32</f>
        <v>119230</v>
      </c>
      <c r="O29" s="38">
        <f t="shared" si="2"/>
        <v>119230</v>
      </c>
    </row>
    <row r="30" spans="1:15" ht="21" hidden="1" customHeight="1">
      <c r="A30" s="8">
        <v>22</v>
      </c>
      <c r="B30" s="6" t="s">
        <v>25</v>
      </c>
      <c r="C30" s="6"/>
      <c r="D30" s="6"/>
      <c r="E30" s="6" t="s">
        <v>12</v>
      </c>
      <c r="F30" s="6" t="s">
        <v>44</v>
      </c>
      <c r="G30" s="6" t="s">
        <v>44</v>
      </c>
      <c r="H30" s="6" t="s">
        <v>52</v>
      </c>
      <c r="I30" s="7" t="s">
        <v>22</v>
      </c>
      <c r="J30" s="6" t="s">
        <v>23</v>
      </c>
      <c r="K30" s="6" t="s">
        <v>29</v>
      </c>
      <c r="L30" s="35" t="s">
        <v>77</v>
      </c>
      <c r="M30" s="38">
        <f>M31</f>
        <v>0</v>
      </c>
      <c r="N30" s="38">
        <f>N31</f>
        <v>0</v>
      </c>
      <c r="O30" s="38">
        <f>O31</f>
        <v>0</v>
      </c>
    </row>
    <row r="31" spans="1:15" ht="29.25" hidden="1" customHeight="1">
      <c r="A31" s="8">
        <v>23</v>
      </c>
      <c r="B31" s="6" t="s">
        <v>25</v>
      </c>
      <c r="C31" s="6"/>
      <c r="D31" s="6"/>
      <c r="E31" s="6" t="s">
        <v>12</v>
      </c>
      <c r="F31" s="6" t="s">
        <v>44</v>
      </c>
      <c r="G31" s="6" t="s">
        <v>44</v>
      </c>
      <c r="H31" s="6" t="s">
        <v>75</v>
      </c>
      <c r="I31" s="7" t="s">
        <v>0</v>
      </c>
      <c r="J31" s="6" t="s">
        <v>23</v>
      </c>
      <c r="K31" s="6" t="s">
        <v>29</v>
      </c>
      <c r="L31" s="34" t="s">
        <v>76</v>
      </c>
      <c r="M31" s="38">
        <v>0</v>
      </c>
      <c r="N31" s="38">
        <v>0</v>
      </c>
      <c r="O31" s="38">
        <v>0</v>
      </c>
    </row>
    <row r="32" spans="1:15" ht="29.25" customHeight="1">
      <c r="A32" s="8">
        <v>20</v>
      </c>
      <c r="B32" s="6" t="s">
        <v>25</v>
      </c>
      <c r="C32" s="6"/>
      <c r="D32" s="6"/>
      <c r="E32" s="6" t="s">
        <v>12</v>
      </c>
      <c r="F32" s="6" t="s">
        <v>44</v>
      </c>
      <c r="G32" s="6" t="s">
        <v>44</v>
      </c>
      <c r="H32" s="6" t="s">
        <v>52</v>
      </c>
      <c r="I32" s="7" t="s">
        <v>22</v>
      </c>
      <c r="J32" s="6" t="s">
        <v>20</v>
      </c>
      <c r="K32" s="6" t="s">
        <v>29</v>
      </c>
      <c r="L32" s="34" t="s">
        <v>77</v>
      </c>
      <c r="M32" s="38">
        <f>M33</f>
        <v>2000</v>
      </c>
      <c r="N32" s="38">
        <f t="shared" ref="N32:O32" si="3">N33</f>
        <v>2000</v>
      </c>
      <c r="O32" s="38">
        <f t="shared" si="3"/>
        <v>2000</v>
      </c>
    </row>
    <row r="33" spans="1:15" ht="29.25" customHeight="1">
      <c r="A33" s="8">
        <v>21</v>
      </c>
      <c r="B33" s="6" t="s">
        <v>25</v>
      </c>
      <c r="C33" s="6"/>
      <c r="D33" s="6"/>
      <c r="E33" s="6" t="s">
        <v>12</v>
      </c>
      <c r="F33" s="6" t="s">
        <v>44</v>
      </c>
      <c r="G33" s="6" t="s">
        <v>44</v>
      </c>
      <c r="H33" s="6" t="s">
        <v>75</v>
      </c>
      <c r="I33" s="7" t="s">
        <v>0</v>
      </c>
      <c r="J33" s="6" t="s">
        <v>20</v>
      </c>
      <c r="K33" s="6" t="s">
        <v>29</v>
      </c>
      <c r="L33" s="34" t="s">
        <v>76</v>
      </c>
      <c r="M33" s="38">
        <v>2000</v>
      </c>
      <c r="N33" s="38">
        <v>2000</v>
      </c>
      <c r="O33" s="38">
        <v>2000</v>
      </c>
    </row>
    <row r="34" spans="1:15" ht="21" customHeight="1">
      <c r="A34" s="8">
        <v>22</v>
      </c>
      <c r="B34" s="6" t="s">
        <v>25</v>
      </c>
      <c r="C34" s="6"/>
      <c r="D34" s="6"/>
      <c r="E34" s="6" t="s">
        <v>12</v>
      </c>
      <c r="F34" s="6" t="s">
        <v>44</v>
      </c>
      <c r="G34" s="6" t="s">
        <v>44</v>
      </c>
      <c r="H34" s="6" t="s">
        <v>72</v>
      </c>
      <c r="I34" s="7" t="s">
        <v>22</v>
      </c>
      <c r="J34" s="6" t="s">
        <v>23</v>
      </c>
      <c r="K34" s="6" t="s">
        <v>29</v>
      </c>
      <c r="L34" s="34" t="s">
        <v>71</v>
      </c>
      <c r="M34" s="38">
        <f>M35</f>
        <v>117230</v>
      </c>
      <c r="N34" s="38">
        <f t="shared" ref="N34:O34" si="4">N35</f>
        <v>117230</v>
      </c>
      <c r="O34" s="38">
        <f t="shared" si="4"/>
        <v>117230</v>
      </c>
    </row>
    <row r="35" spans="1:15" ht="30" customHeight="1">
      <c r="A35" s="8">
        <v>23</v>
      </c>
      <c r="B35" s="6" t="s">
        <v>25</v>
      </c>
      <c r="C35" s="6"/>
      <c r="D35" s="6"/>
      <c r="E35" s="6" t="s">
        <v>12</v>
      </c>
      <c r="F35" s="6" t="s">
        <v>44</v>
      </c>
      <c r="G35" s="6" t="s">
        <v>44</v>
      </c>
      <c r="H35" s="6" t="s">
        <v>74</v>
      </c>
      <c r="I35" s="7" t="s">
        <v>0</v>
      </c>
      <c r="J35" s="6" t="s">
        <v>23</v>
      </c>
      <c r="K35" s="6" t="s">
        <v>29</v>
      </c>
      <c r="L35" s="36" t="s">
        <v>73</v>
      </c>
      <c r="M35" s="50">
        <v>117230</v>
      </c>
      <c r="N35" s="50">
        <v>117230</v>
      </c>
      <c r="O35" s="50">
        <v>117230</v>
      </c>
    </row>
    <row r="36" spans="1:15" ht="43.5" hidden="1" customHeight="1">
      <c r="A36" s="8">
        <v>29</v>
      </c>
      <c r="B36" s="27" t="s">
        <v>85</v>
      </c>
      <c r="C36" s="27" t="s">
        <v>38</v>
      </c>
      <c r="D36" s="27" t="s">
        <v>22</v>
      </c>
      <c r="E36" s="27" t="s">
        <v>12</v>
      </c>
      <c r="F36" s="27" t="s">
        <v>39</v>
      </c>
      <c r="G36" s="27" t="s">
        <v>22</v>
      </c>
      <c r="H36" s="27" t="s">
        <v>20</v>
      </c>
      <c r="I36" s="28" t="s">
        <v>22</v>
      </c>
      <c r="J36" s="27" t="s">
        <v>23</v>
      </c>
      <c r="K36" s="27" t="s">
        <v>20</v>
      </c>
      <c r="L36" s="29" t="s">
        <v>40</v>
      </c>
      <c r="M36" s="37">
        <f t="shared" ref="M36:O37" si="5">M37</f>
        <v>0</v>
      </c>
      <c r="N36" s="37">
        <f t="shared" si="5"/>
        <v>0</v>
      </c>
      <c r="O36" s="37">
        <f t="shared" si="5"/>
        <v>0</v>
      </c>
    </row>
    <row r="37" spans="1:15" ht="36.75" hidden="1" customHeight="1">
      <c r="A37" s="8">
        <v>30</v>
      </c>
      <c r="B37" s="6" t="s">
        <v>85</v>
      </c>
      <c r="C37" s="6"/>
      <c r="D37" s="6"/>
      <c r="E37" s="6" t="s">
        <v>12</v>
      </c>
      <c r="F37" s="6" t="s">
        <v>39</v>
      </c>
      <c r="G37" s="6" t="s">
        <v>35</v>
      </c>
      <c r="H37" s="6" t="s">
        <v>22</v>
      </c>
      <c r="I37" s="7" t="s">
        <v>22</v>
      </c>
      <c r="J37" s="6" t="s">
        <v>23</v>
      </c>
      <c r="K37" s="6" t="s">
        <v>37</v>
      </c>
      <c r="L37" s="5" t="s">
        <v>67</v>
      </c>
      <c r="M37" s="38">
        <f t="shared" si="5"/>
        <v>0</v>
      </c>
      <c r="N37" s="38">
        <f t="shared" si="5"/>
        <v>0</v>
      </c>
      <c r="O37" s="38">
        <f t="shared" si="5"/>
        <v>0</v>
      </c>
    </row>
    <row r="38" spans="1:15" ht="57" hidden="1" customHeight="1">
      <c r="A38" s="8">
        <v>31</v>
      </c>
      <c r="B38" s="6" t="s">
        <v>85</v>
      </c>
      <c r="C38" s="6"/>
      <c r="D38" s="6"/>
      <c r="E38" s="6" t="s">
        <v>12</v>
      </c>
      <c r="F38" s="6" t="s">
        <v>39</v>
      </c>
      <c r="G38" s="6" t="s">
        <v>35</v>
      </c>
      <c r="H38" s="6" t="s">
        <v>65</v>
      </c>
      <c r="I38" s="7" t="s">
        <v>0</v>
      </c>
      <c r="J38" s="6" t="s">
        <v>23</v>
      </c>
      <c r="K38" s="6" t="s">
        <v>37</v>
      </c>
      <c r="L38" s="5" t="s">
        <v>66</v>
      </c>
      <c r="M38" s="38">
        <v>0</v>
      </c>
      <c r="N38" s="38">
        <v>0</v>
      </c>
      <c r="O38" s="38">
        <v>0</v>
      </c>
    </row>
    <row r="39" spans="1:15" ht="20.25" customHeight="1">
      <c r="A39" s="8">
        <v>24</v>
      </c>
      <c r="B39" s="27" t="s">
        <v>20</v>
      </c>
      <c r="C39" s="27"/>
      <c r="D39" s="27"/>
      <c r="E39" s="27" t="s">
        <v>12</v>
      </c>
      <c r="F39" s="27" t="s">
        <v>86</v>
      </c>
      <c r="G39" s="27" t="s">
        <v>22</v>
      </c>
      <c r="H39" s="27" t="s">
        <v>20</v>
      </c>
      <c r="I39" s="28" t="s">
        <v>22</v>
      </c>
      <c r="J39" s="27" t="s">
        <v>23</v>
      </c>
      <c r="K39" s="27" t="s">
        <v>20</v>
      </c>
      <c r="L39" s="29" t="s">
        <v>87</v>
      </c>
      <c r="M39" s="37">
        <f t="shared" ref="M39:O40" si="6">M40</f>
        <v>0</v>
      </c>
      <c r="N39" s="37">
        <f t="shared" si="6"/>
        <v>0</v>
      </c>
      <c r="O39" s="37">
        <f t="shared" si="6"/>
        <v>0</v>
      </c>
    </row>
    <row r="40" spans="1:15" ht="39.6">
      <c r="A40" s="8">
        <v>25</v>
      </c>
      <c r="B40" s="6" t="s">
        <v>20</v>
      </c>
      <c r="C40" s="6"/>
      <c r="D40" s="6"/>
      <c r="E40" s="6" t="s">
        <v>12</v>
      </c>
      <c r="F40" s="6" t="s">
        <v>86</v>
      </c>
      <c r="G40" s="6" t="s">
        <v>36</v>
      </c>
      <c r="H40" s="6" t="s">
        <v>20</v>
      </c>
      <c r="I40" s="7" t="s">
        <v>22</v>
      </c>
      <c r="J40" s="6" t="s">
        <v>23</v>
      </c>
      <c r="K40" s="6" t="s">
        <v>20</v>
      </c>
      <c r="L40" s="33" t="s">
        <v>88</v>
      </c>
      <c r="M40" s="50">
        <f t="shared" si="6"/>
        <v>0</v>
      </c>
      <c r="N40" s="50">
        <f t="shared" si="6"/>
        <v>0</v>
      </c>
      <c r="O40" s="50">
        <f t="shared" si="6"/>
        <v>0</v>
      </c>
    </row>
    <row r="41" spans="1:15" ht="54.75" customHeight="1">
      <c r="A41" s="8">
        <v>26</v>
      </c>
      <c r="B41" s="6" t="s">
        <v>85</v>
      </c>
      <c r="C41" s="6"/>
      <c r="D41" s="6"/>
      <c r="E41" s="6" t="s">
        <v>12</v>
      </c>
      <c r="F41" s="6" t="s">
        <v>86</v>
      </c>
      <c r="G41" s="6" t="s">
        <v>36</v>
      </c>
      <c r="H41" s="6" t="s">
        <v>89</v>
      </c>
      <c r="I41" s="7" t="s">
        <v>27</v>
      </c>
      <c r="J41" s="6" t="s">
        <v>90</v>
      </c>
      <c r="K41" s="6" t="s">
        <v>29</v>
      </c>
      <c r="L41" s="5" t="s">
        <v>116</v>
      </c>
      <c r="M41" s="50"/>
      <c r="N41" s="50"/>
      <c r="O41" s="50"/>
    </row>
    <row r="42" spans="1:15">
      <c r="A42" s="8">
        <v>27</v>
      </c>
      <c r="B42" s="27" t="s">
        <v>20</v>
      </c>
      <c r="C42" s="27"/>
      <c r="D42" s="27"/>
      <c r="E42" s="27" t="s">
        <v>12</v>
      </c>
      <c r="F42" s="27" t="s">
        <v>101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20</v>
      </c>
      <c r="L42" s="54" t="s">
        <v>121</v>
      </c>
      <c r="M42" s="52">
        <f>M43</f>
        <v>4500</v>
      </c>
      <c r="N42" s="52">
        <f t="shared" ref="N42:O43" si="7">N43</f>
        <v>5000</v>
      </c>
      <c r="O42" s="52">
        <f t="shared" si="7"/>
        <v>5000</v>
      </c>
    </row>
    <row r="43" spans="1:15" ht="95.25" customHeight="1">
      <c r="A43" s="8">
        <v>28</v>
      </c>
      <c r="B43" s="6" t="s">
        <v>20</v>
      </c>
      <c r="C43" s="6"/>
      <c r="D43" s="6"/>
      <c r="E43" s="6" t="s">
        <v>12</v>
      </c>
      <c r="F43" s="6" t="s">
        <v>101</v>
      </c>
      <c r="G43" s="6" t="s">
        <v>119</v>
      </c>
      <c r="H43" s="6" t="s">
        <v>20</v>
      </c>
      <c r="I43" s="7" t="s">
        <v>27</v>
      </c>
      <c r="J43" s="6" t="s">
        <v>23</v>
      </c>
      <c r="K43" s="6" t="s">
        <v>102</v>
      </c>
      <c r="L43" s="34" t="s">
        <v>122</v>
      </c>
      <c r="M43" s="50">
        <f>M44</f>
        <v>4500</v>
      </c>
      <c r="N43" s="50">
        <f t="shared" si="7"/>
        <v>5000</v>
      </c>
      <c r="O43" s="50">
        <f t="shared" si="7"/>
        <v>5000</v>
      </c>
    </row>
    <row r="44" spans="1:15" ht="67.5" customHeight="1">
      <c r="A44" s="8">
        <v>29</v>
      </c>
      <c r="B44" s="6" t="s">
        <v>85</v>
      </c>
      <c r="C44" s="6"/>
      <c r="D44" s="6"/>
      <c r="E44" s="6" t="s">
        <v>12</v>
      </c>
      <c r="F44" s="6" t="s">
        <v>101</v>
      </c>
      <c r="G44" s="6" t="s">
        <v>119</v>
      </c>
      <c r="H44" s="6" t="s">
        <v>120</v>
      </c>
      <c r="I44" s="7" t="s">
        <v>0</v>
      </c>
      <c r="J44" s="6" t="s">
        <v>23</v>
      </c>
      <c r="K44" s="6" t="s">
        <v>102</v>
      </c>
      <c r="L44" s="53" t="s">
        <v>118</v>
      </c>
      <c r="M44" s="50">
        <v>4500</v>
      </c>
      <c r="N44" s="50">
        <v>5000</v>
      </c>
      <c r="O44" s="50">
        <v>5000</v>
      </c>
    </row>
    <row r="45" spans="1:15" ht="18.75" customHeight="1">
      <c r="A45" s="8">
        <v>30</v>
      </c>
      <c r="B45" s="27" t="s">
        <v>20</v>
      </c>
      <c r="C45" s="27"/>
      <c r="D45" s="27"/>
      <c r="E45" s="27" t="s">
        <v>12</v>
      </c>
      <c r="F45" s="27" t="s">
        <v>48</v>
      </c>
      <c r="G45" s="27" t="s">
        <v>22</v>
      </c>
      <c r="H45" s="27" t="s">
        <v>20</v>
      </c>
      <c r="I45" s="28" t="s">
        <v>22</v>
      </c>
      <c r="J45" s="27" t="s">
        <v>23</v>
      </c>
      <c r="K45" s="27" t="s">
        <v>20</v>
      </c>
      <c r="L45" s="29" t="s">
        <v>47</v>
      </c>
      <c r="M45" s="37">
        <f>M46+M49</f>
        <v>35000</v>
      </c>
      <c r="N45" s="37">
        <f t="shared" ref="N45:O45" si="8">N46</f>
        <v>21000</v>
      </c>
      <c r="O45" s="37">
        <f t="shared" si="8"/>
        <v>21000</v>
      </c>
    </row>
    <row r="46" spans="1:15">
      <c r="A46" s="8">
        <v>31</v>
      </c>
      <c r="B46" s="6" t="s">
        <v>20</v>
      </c>
      <c r="C46" s="6"/>
      <c r="D46" s="6"/>
      <c r="E46" s="6" t="s">
        <v>12</v>
      </c>
      <c r="F46" s="6" t="s">
        <v>48</v>
      </c>
      <c r="G46" s="6" t="s">
        <v>56</v>
      </c>
      <c r="H46" s="6" t="s">
        <v>20</v>
      </c>
      <c r="I46" s="7" t="s">
        <v>22</v>
      </c>
      <c r="J46" s="6" t="s">
        <v>23</v>
      </c>
      <c r="K46" s="6" t="s">
        <v>114</v>
      </c>
      <c r="L46" s="35" t="s">
        <v>78</v>
      </c>
      <c r="M46" s="50">
        <v>25000</v>
      </c>
      <c r="N46" s="50">
        <f t="shared" ref="N46:O46" si="9">N47</f>
        <v>21000</v>
      </c>
      <c r="O46" s="50">
        <f t="shared" si="9"/>
        <v>21000</v>
      </c>
    </row>
    <row r="47" spans="1:15" ht="26.4">
      <c r="A47" s="8">
        <v>32</v>
      </c>
      <c r="B47" s="6" t="s">
        <v>85</v>
      </c>
      <c r="C47" s="6"/>
      <c r="D47" s="6"/>
      <c r="E47" s="6" t="s">
        <v>12</v>
      </c>
      <c r="F47" s="6" t="s">
        <v>48</v>
      </c>
      <c r="G47" s="6" t="s">
        <v>56</v>
      </c>
      <c r="H47" s="6" t="s">
        <v>52</v>
      </c>
      <c r="I47" s="7" t="s">
        <v>0</v>
      </c>
      <c r="J47" s="6" t="s">
        <v>23</v>
      </c>
      <c r="K47" s="6" t="s">
        <v>114</v>
      </c>
      <c r="L47" s="5" t="s">
        <v>60</v>
      </c>
      <c r="M47" s="50">
        <v>15000</v>
      </c>
      <c r="N47" s="50">
        <v>21000</v>
      </c>
      <c r="O47" s="50">
        <v>21000</v>
      </c>
    </row>
    <row r="48" spans="1:15">
      <c r="A48" s="8">
        <v>33</v>
      </c>
      <c r="B48" s="6" t="s">
        <v>20</v>
      </c>
      <c r="C48" s="6"/>
      <c r="D48" s="6"/>
      <c r="E48" s="6" t="s">
        <v>12</v>
      </c>
      <c r="F48" s="6" t="s">
        <v>39</v>
      </c>
      <c r="G48" s="6" t="s">
        <v>134</v>
      </c>
      <c r="H48" s="6" t="s">
        <v>20</v>
      </c>
      <c r="I48" s="7" t="s">
        <v>22</v>
      </c>
      <c r="J48" s="6" t="s">
        <v>23</v>
      </c>
      <c r="K48" s="6"/>
      <c r="L48" s="5" t="s">
        <v>133</v>
      </c>
      <c r="M48" s="50">
        <f>M49</f>
        <v>10000</v>
      </c>
      <c r="N48" s="50">
        <f t="shared" ref="N48:O48" si="10">N49</f>
        <v>10000</v>
      </c>
      <c r="O48" s="50">
        <f t="shared" si="10"/>
        <v>10000</v>
      </c>
    </row>
    <row r="49" spans="1:15" ht="66">
      <c r="A49" s="8">
        <v>34</v>
      </c>
      <c r="B49" s="6" t="s">
        <v>85</v>
      </c>
      <c r="C49" s="6"/>
      <c r="D49" s="6"/>
      <c r="E49" s="6" t="s">
        <v>12</v>
      </c>
      <c r="F49" s="6" t="s">
        <v>39</v>
      </c>
      <c r="G49" s="6" t="s">
        <v>134</v>
      </c>
      <c r="H49" s="6" t="s">
        <v>135</v>
      </c>
      <c r="I49" s="7" t="s">
        <v>0</v>
      </c>
      <c r="J49" s="6" t="s">
        <v>23</v>
      </c>
      <c r="K49" s="6"/>
      <c r="L49" s="5" t="s">
        <v>132</v>
      </c>
      <c r="M49" s="50">
        <v>10000</v>
      </c>
      <c r="N49" s="50">
        <v>10000</v>
      </c>
      <c r="O49" s="50">
        <v>10000</v>
      </c>
    </row>
    <row r="50" spans="1:15" ht="12" customHeight="1">
      <c r="A50" s="8">
        <v>35</v>
      </c>
      <c r="B50" s="27" t="s">
        <v>85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41</v>
      </c>
      <c r="M50" s="39">
        <f>M51+M59+M62</f>
        <v>4381077</v>
      </c>
      <c r="N50" s="39">
        <f>N51+N59+N62</f>
        <v>3815545</v>
      </c>
      <c r="O50" s="39">
        <f>O51+O59+O62</f>
        <v>3762695</v>
      </c>
    </row>
    <row r="51" spans="1:15" ht="27" customHeight="1">
      <c r="A51" s="8">
        <v>36</v>
      </c>
      <c r="B51" s="6" t="s">
        <v>85</v>
      </c>
      <c r="C51" s="6"/>
      <c r="D51" s="6"/>
      <c r="E51" s="6" t="s">
        <v>13</v>
      </c>
      <c r="F51" s="6" t="s">
        <v>31</v>
      </c>
      <c r="G51" s="6" t="s">
        <v>101</v>
      </c>
      <c r="H51" s="6" t="s">
        <v>42</v>
      </c>
      <c r="I51" s="7" t="s">
        <v>22</v>
      </c>
      <c r="J51" s="6" t="s">
        <v>23</v>
      </c>
      <c r="K51" s="6" t="s">
        <v>20</v>
      </c>
      <c r="L51" s="5" t="s">
        <v>49</v>
      </c>
      <c r="M51" s="39">
        <f>M52+M53</f>
        <v>1687681</v>
      </c>
      <c r="N51" s="39">
        <f>N52+N53</f>
        <v>1457125</v>
      </c>
      <c r="O51" s="39">
        <f>O52+O53</f>
        <v>1457125</v>
      </c>
    </row>
    <row r="52" spans="1:15" ht="39.6">
      <c r="A52" s="8">
        <v>37</v>
      </c>
      <c r="B52" s="6" t="s">
        <v>85</v>
      </c>
      <c r="C52" s="6"/>
      <c r="D52" s="6"/>
      <c r="E52" s="6" t="s">
        <v>13</v>
      </c>
      <c r="F52" s="6" t="s">
        <v>50</v>
      </c>
      <c r="G52" s="6" t="s">
        <v>101</v>
      </c>
      <c r="H52" s="6" t="s">
        <v>42</v>
      </c>
      <c r="I52" s="7" t="s">
        <v>0</v>
      </c>
      <c r="J52" s="6" t="s">
        <v>62</v>
      </c>
      <c r="K52" s="6" t="s">
        <v>114</v>
      </c>
      <c r="L52" s="45" t="s">
        <v>107</v>
      </c>
      <c r="M52" s="40">
        <v>534900</v>
      </c>
      <c r="N52" s="40">
        <v>534900</v>
      </c>
      <c r="O52" s="40">
        <v>534900</v>
      </c>
    </row>
    <row r="53" spans="1:15" ht="39.6">
      <c r="A53" s="8">
        <v>38</v>
      </c>
      <c r="B53" s="48" t="s">
        <v>85</v>
      </c>
      <c r="C53" s="44"/>
      <c r="D53" s="44"/>
      <c r="E53" s="6" t="s">
        <v>13</v>
      </c>
      <c r="F53" s="6" t="s">
        <v>31</v>
      </c>
      <c r="G53" s="6" t="s">
        <v>101</v>
      </c>
      <c r="H53" s="6" t="s">
        <v>42</v>
      </c>
      <c r="I53" s="7" t="s">
        <v>0</v>
      </c>
      <c r="J53" s="6" t="s">
        <v>61</v>
      </c>
      <c r="K53" s="6" t="s">
        <v>114</v>
      </c>
      <c r="L53" s="46" t="s">
        <v>108</v>
      </c>
      <c r="M53" s="41">
        <v>1152781</v>
      </c>
      <c r="N53" s="41">
        <v>922225</v>
      </c>
      <c r="O53" s="41">
        <v>922225</v>
      </c>
    </row>
    <row r="54" spans="1:15" ht="39.6" hidden="1">
      <c r="A54" s="8">
        <v>35</v>
      </c>
      <c r="B54" s="48" t="s">
        <v>85</v>
      </c>
      <c r="C54" s="44"/>
      <c r="D54" s="44"/>
      <c r="E54" s="6" t="s">
        <v>13</v>
      </c>
      <c r="F54" s="6" t="s">
        <v>31</v>
      </c>
      <c r="G54" s="6" t="s">
        <v>112</v>
      </c>
      <c r="H54" s="6" t="s">
        <v>53</v>
      </c>
      <c r="I54" s="7" t="s">
        <v>0</v>
      </c>
      <c r="J54" s="6" t="s">
        <v>113</v>
      </c>
      <c r="K54" s="6" t="s">
        <v>114</v>
      </c>
      <c r="L54" s="21" t="s">
        <v>109</v>
      </c>
      <c r="M54" s="41"/>
      <c r="N54" s="41"/>
      <c r="O54" s="41"/>
    </row>
    <row r="55" spans="1:15" ht="66" hidden="1">
      <c r="A55" s="8">
        <v>36</v>
      </c>
      <c r="B55" s="48" t="s">
        <v>85</v>
      </c>
      <c r="C55" s="44"/>
      <c r="D55" s="44"/>
      <c r="E55" s="6" t="s">
        <v>13</v>
      </c>
      <c r="F55" s="6" t="s">
        <v>31</v>
      </c>
      <c r="G55" s="6" t="s">
        <v>112</v>
      </c>
      <c r="H55" s="6" t="s">
        <v>53</v>
      </c>
      <c r="I55" s="7" t="s">
        <v>0</v>
      </c>
      <c r="J55" s="6" t="s">
        <v>117</v>
      </c>
      <c r="K55" s="6" t="s">
        <v>114</v>
      </c>
      <c r="L55" s="21" t="s">
        <v>110</v>
      </c>
      <c r="M55" s="41"/>
      <c r="N55" s="41">
        <v>0</v>
      </c>
      <c r="O55" s="41">
        <v>0</v>
      </c>
    </row>
    <row r="56" spans="1:15" ht="31.5" customHeight="1">
      <c r="A56" s="8">
        <v>39</v>
      </c>
      <c r="B56" s="48" t="s">
        <v>85</v>
      </c>
      <c r="C56" s="44"/>
      <c r="D56" s="44"/>
      <c r="E56" s="6" t="s">
        <v>13</v>
      </c>
      <c r="F56" s="6" t="s">
        <v>31</v>
      </c>
      <c r="G56" s="6" t="s">
        <v>112</v>
      </c>
      <c r="H56" s="6" t="s">
        <v>53</v>
      </c>
      <c r="I56" s="7" t="s">
        <v>0</v>
      </c>
      <c r="J56" s="6" t="s">
        <v>123</v>
      </c>
      <c r="K56" s="6" t="s">
        <v>114</v>
      </c>
      <c r="L56" s="21" t="s">
        <v>136</v>
      </c>
      <c r="M56" s="41">
        <v>109900</v>
      </c>
      <c r="N56" s="41">
        <v>109900</v>
      </c>
      <c r="O56" s="41">
        <v>109900</v>
      </c>
    </row>
    <row r="57" spans="1:15" ht="92.4">
      <c r="A57" s="8">
        <v>40</v>
      </c>
      <c r="B57" s="48" t="s">
        <v>85</v>
      </c>
      <c r="C57" s="44"/>
      <c r="D57" s="44"/>
      <c r="E57" s="6" t="s">
        <v>13</v>
      </c>
      <c r="F57" s="6" t="s">
        <v>31</v>
      </c>
      <c r="G57" s="6" t="s">
        <v>112</v>
      </c>
      <c r="H57" s="6" t="s">
        <v>53</v>
      </c>
      <c r="I57" s="7" t="s">
        <v>0</v>
      </c>
      <c r="J57" s="6" t="s">
        <v>115</v>
      </c>
      <c r="K57" s="6" t="s">
        <v>114</v>
      </c>
      <c r="L57" s="21" t="s">
        <v>111</v>
      </c>
      <c r="M57" s="41">
        <v>103000</v>
      </c>
      <c r="N57" s="41">
        <v>0</v>
      </c>
      <c r="O57" s="41">
        <v>0</v>
      </c>
    </row>
    <row r="58" spans="1:15" ht="66" hidden="1">
      <c r="A58" s="8">
        <v>39</v>
      </c>
      <c r="B58" s="48" t="s">
        <v>85</v>
      </c>
      <c r="C58" s="44"/>
      <c r="D58" s="44"/>
      <c r="E58" s="6" t="s">
        <v>13</v>
      </c>
      <c r="F58" s="6" t="s">
        <v>31</v>
      </c>
      <c r="G58" s="6" t="s">
        <v>112</v>
      </c>
      <c r="H58" s="6" t="s">
        <v>53</v>
      </c>
      <c r="I58" s="7" t="s">
        <v>0</v>
      </c>
      <c r="J58" s="6" t="s">
        <v>124</v>
      </c>
      <c r="K58" s="6" t="s">
        <v>114</v>
      </c>
      <c r="L58" s="21" t="s">
        <v>125</v>
      </c>
      <c r="M58" s="41"/>
      <c r="N58" s="41"/>
      <c r="O58" s="41"/>
    </row>
    <row r="59" spans="1:15" ht="31.5" customHeight="1">
      <c r="A59" s="8">
        <v>41</v>
      </c>
      <c r="B59" s="48" t="s">
        <v>85</v>
      </c>
      <c r="C59" s="44"/>
      <c r="D59" s="44"/>
      <c r="E59" s="6" t="s">
        <v>13</v>
      </c>
      <c r="F59" s="6" t="s">
        <v>31</v>
      </c>
      <c r="G59" s="6" t="s">
        <v>91</v>
      </c>
      <c r="H59" s="6" t="s">
        <v>20</v>
      </c>
      <c r="I59" s="7" t="s">
        <v>22</v>
      </c>
      <c r="J59" s="6" t="s">
        <v>23</v>
      </c>
      <c r="K59" s="6" t="s">
        <v>114</v>
      </c>
      <c r="L59" s="21" t="s">
        <v>54</v>
      </c>
      <c r="M59" s="41">
        <f>M60+M61</f>
        <v>111677</v>
      </c>
      <c r="N59" s="41">
        <f>N60+N61</f>
        <v>116420</v>
      </c>
      <c r="O59" s="41">
        <f>O60+O61</f>
        <v>120570</v>
      </c>
    </row>
    <row r="60" spans="1:15" ht="39.6">
      <c r="A60" s="8">
        <v>42</v>
      </c>
      <c r="B60" s="48" t="s">
        <v>85</v>
      </c>
      <c r="C60" s="44"/>
      <c r="D60" s="44"/>
      <c r="E60" s="6" t="s">
        <v>13</v>
      </c>
      <c r="F60" s="6" t="s">
        <v>31</v>
      </c>
      <c r="G60" s="6" t="s">
        <v>91</v>
      </c>
      <c r="H60" s="6" t="s">
        <v>79</v>
      </c>
      <c r="I60" s="7" t="s">
        <v>0</v>
      </c>
      <c r="J60" s="6" t="s">
        <v>92</v>
      </c>
      <c r="K60" s="6" t="s">
        <v>114</v>
      </c>
      <c r="L60" s="33" t="s">
        <v>80</v>
      </c>
      <c r="M60" s="51">
        <v>3400</v>
      </c>
      <c r="N60" s="51">
        <v>3400</v>
      </c>
      <c r="O60" s="51">
        <v>3400</v>
      </c>
    </row>
    <row r="61" spans="1:15" ht="39.6">
      <c r="A61" s="8">
        <v>43</v>
      </c>
      <c r="B61" s="48" t="s">
        <v>85</v>
      </c>
      <c r="C61" s="44"/>
      <c r="D61" s="44"/>
      <c r="E61" s="6" t="s">
        <v>13</v>
      </c>
      <c r="F61" s="6" t="s">
        <v>31</v>
      </c>
      <c r="G61" s="6" t="s">
        <v>93</v>
      </c>
      <c r="H61" s="6" t="s">
        <v>94</v>
      </c>
      <c r="I61" s="7" t="s">
        <v>0</v>
      </c>
      <c r="J61" s="6" t="s">
        <v>23</v>
      </c>
      <c r="K61" s="6" t="s">
        <v>114</v>
      </c>
      <c r="L61" s="21" t="s">
        <v>51</v>
      </c>
      <c r="M61" s="51">
        <v>108277</v>
      </c>
      <c r="N61" s="51">
        <v>113020</v>
      </c>
      <c r="O61" s="51">
        <v>117170</v>
      </c>
    </row>
    <row r="62" spans="1:15">
      <c r="A62" s="8">
        <v>44</v>
      </c>
      <c r="B62" s="55" t="s">
        <v>85</v>
      </c>
      <c r="C62" s="56"/>
      <c r="D62" s="56"/>
      <c r="E62" s="27" t="s">
        <v>13</v>
      </c>
      <c r="F62" s="27" t="s">
        <v>31</v>
      </c>
      <c r="G62" s="27" t="s">
        <v>95</v>
      </c>
      <c r="H62" s="27" t="s">
        <v>20</v>
      </c>
      <c r="I62" s="28" t="s">
        <v>22</v>
      </c>
      <c r="J62" s="27" t="s">
        <v>23</v>
      </c>
      <c r="K62" s="27" t="s">
        <v>114</v>
      </c>
      <c r="L62" s="57" t="s">
        <v>96</v>
      </c>
      <c r="M62" s="42">
        <f>M63+M57+M55+M56+M58+M65+M66+M67+M54</f>
        <v>2581719</v>
      </c>
      <c r="N62" s="42">
        <f>N63+N57+N55+N54+N56</f>
        <v>2242000</v>
      </c>
      <c r="O62" s="42">
        <f>O63+O57+O54+O56</f>
        <v>2185000</v>
      </c>
    </row>
    <row r="63" spans="1:15" ht="25.5" customHeight="1">
      <c r="A63" s="8">
        <v>45</v>
      </c>
      <c r="B63" s="48" t="s">
        <v>85</v>
      </c>
      <c r="C63" s="44"/>
      <c r="D63" s="44"/>
      <c r="E63" s="6" t="s">
        <v>13</v>
      </c>
      <c r="F63" s="6" t="s">
        <v>31</v>
      </c>
      <c r="G63" s="6" t="s">
        <v>95</v>
      </c>
      <c r="H63" s="6" t="s">
        <v>53</v>
      </c>
      <c r="I63" s="7" t="s">
        <v>0</v>
      </c>
      <c r="J63" s="6" t="s">
        <v>23</v>
      </c>
      <c r="K63" s="6" t="s">
        <v>114</v>
      </c>
      <c r="L63" s="21" t="s">
        <v>63</v>
      </c>
      <c r="M63" s="41">
        <f>M64</f>
        <v>2368819</v>
      </c>
      <c r="N63" s="41">
        <f>N64</f>
        <v>2132100</v>
      </c>
      <c r="O63" s="41">
        <f>O64</f>
        <v>2075100</v>
      </c>
    </row>
    <row r="64" spans="1:15" ht="27" customHeight="1">
      <c r="A64" s="8">
        <v>46</v>
      </c>
      <c r="B64" s="6" t="s">
        <v>85</v>
      </c>
      <c r="C64" s="6"/>
      <c r="D64" s="6"/>
      <c r="E64" s="6" t="s">
        <v>13</v>
      </c>
      <c r="F64" s="6" t="s">
        <v>31</v>
      </c>
      <c r="G64" s="6" t="s">
        <v>95</v>
      </c>
      <c r="H64" s="6" t="s">
        <v>53</v>
      </c>
      <c r="I64" s="7" t="s">
        <v>0</v>
      </c>
      <c r="J64" s="6" t="s">
        <v>62</v>
      </c>
      <c r="K64" s="6" t="s">
        <v>114</v>
      </c>
      <c r="L64" s="47" t="s">
        <v>97</v>
      </c>
      <c r="M64" s="41">
        <v>2368819</v>
      </c>
      <c r="N64" s="41">
        <v>2132100</v>
      </c>
      <c r="O64" s="41">
        <v>2075100</v>
      </c>
    </row>
    <row r="65" spans="1:17" ht="41.25" hidden="1" customHeight="1">
      <c r="A65" s="8">
        <v>45</v>
      </c>
      <c r="B65" s="6" t="s">
        <v>85</v>
      </c>
      <c r="C65" s="6"/>
      <c r="D65" s="6"/>
      <c r="E65" s="6" t="s">
        <v>13</v>
      </c>
      <c r="F65" s="6" t="s">
        <v>31</v>
      </c>
      <c r="G65" s="6" t="s">
        <v>95</v>
      </c>
      <c r="H65" s="6" t="s">
        <v>53</v>
      </c>
      <c r="I65" s="7" t="s">
        <v>0</v>
      </c>
      <c r="J65" s="6" t="s">
        <v>127</v>
      </c>
      <c r="K65" s="6" t="s">
        <v>114</v>
      </c>
      <c r="L65" s="47" t="s">
        <v>126</v>
      </c>
      <c r="M65" s="41"/>
      <c r="N65" s="41">
        <v>0</v>
      </c>
      <c r="O65" s="41">
        <v>0</v>
      </c>
    </row>
    <row r="66" spans="1:17" ht="41.25" hidden="1" customHeight="1">
      <c r="A66" s="8">
        <v>46</v>
      </c>
      <c r="B66" s="6" t="s">
        <v>85</v>
      </c>
      <c r="C66" s="6"/>
      <c r="D66" s="6"/>
      <c r="E66" s="6" t="s">
        <v>13</v>
      </c>
      <c r="F66" s="6" t="s">
        <v>31</v>
      </c>
      <c r="G66" s="6" t="s">
        <v>95</v>
      </c>
      <c r="H66" s="6" t="s">
        <v>53</v>
      </c>
      <c r="I66" s="7" t="s">
        <v>0</v>
      </c>
      <c r="J66" s="6" t="s">
        <v>128</v>
      </c>
      <c r="K66" s="6" t="s">
        <v>114</v>
      </c>
      <c r="L66" s="47" t="s">
        <v>130</v>
      </c>
      <c r="M66" s="41"/>
      <c r="N66" s="41">
        <v>0</v>
      </c>
      <c r="O66" s="41">
        <v>0</v>
      </c>
    </row>
    <row r="67" spans="1:17" ht="79.5" hidden="1" customHeight="1">
      <c r="A67" s="8">
        <v>47</v>
      </c>
      <c r="B67" s="6" t="s">
        <v>85</v>
      </c>
      <c r="C67" s="6"/>
      <c r="D67" s="6"/>
      <c r="E67" s="6" t="s">
        <v>13</v>
      </c>
      <c r="F67" s="6" t="s">
        <v>31</v>
      </c>
      <c r="G67" s="6" t="s">
        <v>95</v>
      </c>
      <c r="H67" s="6" t="s">
        <v>53</v>
      </c>
      <c r="I67" s="7" t="s">
        <v>0</v>
      </c>
      <c r="J67" s="6" t="s">
        <v>129</v>
      </c>
      <c r="K67" s="6" t="s">
        <v>114</v>
      </c>
      <c r="L67" s="47" t="s">
        <v>131</v>
      </c>
      <c r="M67" s="41"/>
      <c r="N67" s="41">
        <v>0</v>
      </c>
      <c r="O67" s="41">
        <v>0</v>
      </c>
    </row>
    <row r="68" spans="1:17">
      <c r="A68" s="58" t="s">
        <v>142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60"/>
      <c r="M68" s="43">
        <f>M11+M50</f>
        <v>5104445</v>
      </c>
      <c r="N68" s="43">
        <f>N11+N50</f>
        <v>4345185</v>
      </c>
      <c r="O68" s="43">
        <f>O11+O50</f>
        <v>4301735</v>
      </c>
      <c r="Q68" s="25"/>
    </row>
    <row r="69" spans="1:17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5"/>
    </row>
  </sheetData>
  <mergeCells count="11">
    <mergeCell ref="M2:O2"/>
    <mergeCell ref="M3:O3"/>
    <mergeCell ref="M4:O4"/>
    <mergeCell ref="A6:O6"/>
    <mergeCell ref="M8:M9"/>
    <mergeCell ref="N8:N9"/>
    <mergeCell ref="A68:L68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7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2022-11-13T13:16:16Z</cp:lastPrinted>
  <dcterms:created xsi:type="dcterms:W3CDTF">2008-10-12T16:12:10Z</dcterms:created>
  <dcterms:modified xsi:type="dcterms:W3CDTF">2023-03-16T02:27:46Z</dcterms:modified>
</cp:coreProperties>
</file>